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E5EB6C4B-B9B0-4D34-BF56-BB19DA4D58C6}" xr6:coauthVersionLast="47" xr6:coauthVersionMax="47" xr10:uidLastSave="{00000000-0000-0000-0000-000000000000}"/>
  <bookViews>
    <workbookView xWindow="-120" yWindow="-120" windowWidth="29040" windowHeight="15840" xr2:uid="{B08CADCB-8EB5-4963-8DB4-7369477CC87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 s="1"/>
  <c r="G4" i="1"/>
  <c r="H4" i="1"/>
  <c r="I4" i="1"/>
  <c r="J4" i="1"/>
  <c r="K4" i="1" s="1"/>
  <c r="G5" i="1"/>
  <c r="H5" i="1"/>
  <c r="I5" i="1"/>
  <c r="J5" i="1"/>
  <c r="K5" i="1" s="1"/>
  <c r="G6" i="1"/>
  <c r="H6" i="1"/>
  <c r="I6" i="1"/>
  <c r="J6" i="1"/>
  <c r="K6" i="1" s="1"/>
  <c r="G7" i="1"/>
  <c r="H7" i="1"/>
  <c r="I7" i="1"/>
  <c r="J7" i="1"/>
  <c r="K7" i="1" s="1"/>
  <c r="G8" i="1"/>
  <c r="H8" i="1"/>
  <c r="I8" i="1"/>
  <c r="J8" i="1"/>
  <c r="K8" i="1" s="1"/>
  <c r="G9" i="1"/>
  <c r="H9" i="1"/>
  <c r="I9" i="1"/>
  <c r="J9" i="1"/>
  <c r="K9" i="1" s="1"/>
  <c r="G10" i="1"/>
  <c r="H10" i="1"/>
  <c r="I10" i="1"/>
  <c r="J10" i="1"/>
  <c r="K10" i="1" s="1"/>
  <c r="G11" i="1"/>
  <c r="H11" i="1"/>
  <c r="I11" i="1"/>
  <c r="J11" i="1"/>
  <c r="K11" i="1" s="1"/>
  <c r="G12" i="1"/>
  <c r="H12" i="1"/>
  <c r="I12" i="1"/>
  <c r="J12" i="1"/>
  <c r="K12" i="1" s="1"/>
  <c r="I13" i="1"/>
  <c r="I14" i="1"/>
  <c r="J14" i="1" s="1"/>
  <c r="K14" i="1" s="1"/>
  <c r="I15" i="1"/>
  <c r="J15" i="1" s="1"/>
  <c r="I16" i="1"/>
  <c r="J16" i="1" s="1"/>
  <c r="K16" i="1" s="1"/>
  <c r="I17" i="1"/>
  <c r="I18" i="1"/>
  <c r="J18" i="1" s="1"/>
  <c r="I19" i="1"/>
  <c r="J19" i="1" s="1"/>
  <c r="K19" i="1" s="1"/>
  <c r="I20" i="1"/>
  <c r="I21" i="1"/>
  <c r="I22" i="1"/>
  <c r="I23" i="1"/>
  <c r="I24" i="1"/>
  <c r="I25" i="1"/>
  <c r="I26" i="1"/>
  <c r="J26" i="1" s="1"/>
  <c r="I27" i="1"/>
  <c r="J27" i="1" s="1"/>
  <c r="I28" i="1"/>
  <c r="I29" i="1"/>
  <c r="I30" i="1"/>
  <c r="J30" i="1" s="1"/>
  <c r="I31" i="1"/>
  <c r="J31" i="1" s="1"/>
  <c r="K31" i="1" s="1"/>
  <c r="I32" i="1"/>
  <c r="I33" i="1"/>
  <c r="J33" i="1" s="1"/>
  <c r="K33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I34" i="1" l="1"/>
  <c r="K30" i="1"/>
  <c r="K27" i="1"/>
  <c r="K26" i="1"/>
  <c r="J25" i="1"/>
  <c r="K25" i="1" s="1"/>
  <c r="J24" i="1"/>
  <c r="K24" i="1" s="1"/>
  <c r="J22" i="1"/>
  <c r="K22" i="1" s="1"/>
  <c r="J21" i="1"/>
  <c r="K21" i="1" s="1"/>
  <c r="K18" i="1"/>
  <c r="K15" i="1"/>
  <c r="J13" i="1"/>
  <c r="K13" i="1" s="1"/>
  <c r="J17" i="1"/>
  <c r="K17" i="1" s="1"/>
  <c r="J20" i="1"/>
  <c r="K20" i="1" s="1"/>
  <c r="J23" i="1"/>
  <c r="K23" i="1" s="1"/>
  <c r="J29" i="1"/>
  <c r="K29" i="1" s="1"/>
  <c r="J32" i="1"/>
  <c r="K32" i="1" s="1"/>
  <c r="J28" i="1"/>
  <c r="K28" i="1" s="1"/>
  <c r="J34" i="1" l="1"/>
  <c r="K34" i="1"/>
</calcChain>
</file>

<file path=xl/sharedStrings.xml><?xml version="1.0" encoding="utf-8"?>
<sst xmlns="http://schemas.openxmlformats.org/spreadsheetml/2006/main" count="107" uniqueCount="78">
  <si>
    <t>LP</t>
  </si>
  <si>
    <t>NAZWA</t>
  </si>
  <si>
    <t>SYMBOL OPIS</t>
  </si>
  <si>
    <t>Jm</t>
  </si>
  <si>
    <t>ILOŚĆ</t>
  </si>
  <si>
    <t>CENA JEDN. NETTO</t>
  </si>
  <si>
    <t>WARTOŚĆ PODATKU VAT</t>
  </si>
  <si>
    <t>CENA JEDN. BRUTTO</t>
  </si>
  <si>
    <t>WRTOŚĆ OGÓŁEM NETTO</t>
  </si>
  <si>
    <t>VAT</t>
  </si>
  <si>
    <t>WARTOŚĆ OGÓŁEM BRUTTO</t>
  </si>
  <si>
    <t>Skierowanie do badania radiologicznego</t>
  </si>
  <si>
    <t>MZ/Rtg-5 A5 Druk-2str.  1bl+80ka wzór</t>
  </si>
  <si>
    <t>bl</t>
  </si>
  <si>
    <t>Elektrokardiogram</t>
  </si>
  <si>
    <t>MZ/Dp-3 A4 Druk-2str wzór  1bl+80kar</t>
  </si>
  <si>
    <t>Karta largaktilowa</t>
  </si>
  <si>
    <t>Karta biała sztywna A5  Druk-2str. wzór</t>
  </si>
  <si>
    <t>szt</t>
  </si>
  <si>
    <t>Karta indywidualnych zleceń lekarskich</t>
  </si>
  <si>
    <t>Druk z nazwą szpitala A3 Druk-2str wzór</t>
  </si>
  <si>
    <t>Karta gorączkowa ogólna</t>
  </si>
  <si>
    <t>MZ/Szp-16 A4 Druk-2str wzór 1bl+80kar</t>
  </si>
  <si>
    <t>Skierowanie do laboratorium</t>
  </si>
  <si>
    <t>3/4A5 Druk 1-str  1bl+80kar wzór</t>
  </si>
  <si>
    <t xml:space="preserve">Skierowanie do pracowni EKG </t>
  </si>
  <si>
    <t>MZ/Dp-1 A6 Druk-1str  1bl+80 kar wzór</t>
  </si>
  <si>
    <t>Spis bielizny</t>
  </si>
  <si>
    <t>MZ/Pom-38 ½ A4 Druk -1str  1bl+80kar wzór</t>
  </si>
  <si>
    <t xml:space="preserve">Rozkład pracy dla pielęgniarek i salowych </t>
  </si>
  <si>
    <t>Druk z nazwą szpitala K.piel/4 A4 Druk-2str</t>
  </si>
  <si>
    <t>Wkładka do historii choroby ogólnej</t>
  </si>
  <si>
    <t>AZ/Szp-26a/N A4 Druk-2str wzór</t>
  </si>
  <si>
    <t>Ocena pacjenta do pracy w terapii</t>
  </si>
  <si>
    <t>Druk z nazwą szpitala TZ/2 A4 Druk-2str 1bl+80kar wzór</t>
  </si>
  <si>
    <t>Książka raportów pielęgniarskich</t>
  </si>
  <si>
    <t>Mz/Szp-15 Okładka sztywna str tytułowa= instrukcja A4 kar100   szt 200 wzór</t>
  </si>
  <si>
    <t>Książka chorych oddziału</t>
  </si>
  <si>
    <t>MZ/Szp-56 Okładka sztywna strona tytułowa A4 kart 100  str200 wzór</t>
  </si>
  <si>
    <t>Książka zabiegu</t>
  </si>
  <si>
    <t>Okładka sztywna strona tytułowa A4 kart 100 str 200 wzór</t>
  </si>
  <si>
    <t xml:space="preserve">Orzeczenie lekarskie </t>
  </si>
  <si>
    <t>A5 Druk-1str  1bl+80kart wielokopia</t>
  </si>
  <si>
    <t>Orzeczenie lekarskie Nr...</t>
  </si>
  <si>
    <t>A5 Druk-1str wielokopia 1bl+80kart. wzór</t>
  </si>
  <si>
    <t>Karta badania profilaktycznego</t>
  </si>
  <si>
    <t>2xA4 Druk-4str wzór</t>
  </si>
  <si>
    <t>Abonament miesięczny (obiady)</t>
  </si>
  <si>
    <t>A6 Druk-1str sztywna wzór</t>
  </si>
  <si>
    <t>Zapotrzebowanie na alkohol skażony</t>
  </si>
  <si>
    <t>A6 Druk- 1 str wzór</t>
  </si>
  <si>
    <t>Zapotrzebowanie na narkotyki</t>
  </si>
  <si>
    <t>3/4 A5 Druk -1str (druk-kolor czerwony) wzór</t>
  </si>
  <si>
    <t xml:space="preserve">Księga główna szpitala </t>
  </si>
  <si>
    <t>A3 Okładka sztywna , książka szyta i klejona , strona tytułowa, str600 Druk-2str</t>
  </si>
  <si>
    <t>Księga badań RTG</t>
  </si>
  <si>
    <t>Okładka sztywna , strona tytułowa A4 kart 100 str200Druk-2str wzór</t>
  </si>
  <si>
    <t>Okładka sztywna , stron atytułowa 3/4 A4 kart100 str200 Druk-2str wzór</t>
  </si>
  <si>
    <t>Wniosek urlopowy</t>
  </si>
  <si>
    <t>Druk-1str Wzór 1 bl=100k</t>
  </si>
  <si>
    <t>Historia choroby szpitala psychiatrycznego</t>
  </si>
  <si>
    <t>Druk do systemu komputerowego szpitala(drukarka)2xA4 Druk-4str wzór</t>
  </si>
  <si>
    <t>Wkładka do historii choroby psychicznej</t>
  </si>
  <si>
    <t>Druk do systemu komputerowego szpitala (drukarka)2xA4 Druk-4str wzór</t>
  </si>
  <si>
    <t>Księga przyjęć</t>
  </si>
  <si>
    <t>Okładka sztywna , strona tytułowa A4 kart200 str 400 wzór</t>
  </si>
  <si>
    <t xml:space="preserve"> </t>
  </si>
  <si>
    <t>RAZEM</t>
  </si>
  <si>
    <t>Książka ANA IIFT</t>
  </si>
  <si>
    <t>Okładka sztywna str tytułowa A4 dwustronna  kartek 200</t>
  </si>
  <si>
    <t>Książka  Badania wysyłkowe Gniezno</t>
  </si>
  <si>
    <t>Okładka sztywna str, tytułowa A4 dwustronna kartek 100</t>
  </si>
  <si>
    <t>Książka  Sterylizacja</t>
  </si>
  <si>
    <t>Okładka sztywna str, tytułowa  A4 dwustronna  kartek 100</t>
  </si>
  <si>
    <t xml:space="preserve">szt </t>
  </si>
  <si>
    <t>Książka Badania wysyłkowe Poznań</t>
  </si>
  <si>
    <t>Okładka sztywna , strona tytułowa A4  dwustronna kartek 100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</si>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</sst>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right" vertical="center" wrapText="1"/>
    </xf>
    <xf numFmtId="2" fontId="0" fillId="2" borderId="2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C328-BD1C-4C0A-9E8C-6D460E493362}">
  <dimension ref="A1:K37"/>
  <sheetViews>
    <sheetView tabSelected="1" workbookViewId="0">
      <selection activeCell="G39" sqref="G39"/>
    </sheetView>
  </sheetViews>
  <sheetFormatPr defaultColWidth="8.85546875" defaultRowHeight="15" x14ac:dyDescent="0.25"/>
  <cols>
    <col min="1" max="1" width="4.28515625" style="17" customWidth="1"/>
    <col min="2" max="2" width="32.7109375" customWidth="1"/>
    <col min="3" max="3" width="45" customWidth="1"/>
    <col min="4" max="4" width="6.28515625" style="17" customWidth="1"/>
    <col min="5" max="5" width="6" style="17" bestFit="1" customWidth="1"/>
    <col min="6" max="6" width="6.140625" style="12" bestFit="1" customWidth="1"/>
    <col min="7" max="7" width="8.85546875" style="12"/>
    <col min="8" max="8" width="7.140625" style="12" bestFit="1" customWidth="1"/>
    <col min="9" max="9" width="8" style="12" bestFit="1" customWidth="1"/>
    <col min="10" max="10" width="7.42578125" style="12" bestFit="1" customWidth="1"/>
    <col min="11" max="11" width="8.85546875" style="12" bestFit="1" customWidth="1"/>
  </cols>
  <sheetData>
    <row r="1" spans="1:11" x14ac:dyDescent="0.25">
      <c r="B1" s="1" t="s">
        <v>77</v>
      </c>
    </row>
    <row r="2" spans="1:11" ht="38.25" x14ac:dyDescent="0.25">
      <c r="A2" s="4" t="s">
        <v>0</v>
      </c>
      <c r="B2" s="2" t="s">
        <v>1</v>
      </c>
      <c r="C2" s="2" t="s">
        <v>2</v>
      </c>
      <c r="D2" s="4" t="s">
        <v>3</v>
      </c>
      <c r="E2" s="4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30" x14ac:dyDescent="0.25">
      <c r="A3" s="18">
        <v>1</v>
      </c>
      <c r="B3" s="3" t="s">
        <v>11</v>
      </c>
      <c r="C3" s="3" t="s">
        <v>12</v>
      </c>
      <c r="D3" s="18" t="s">
        <v>13</v>
      </c>
      <c r="E3" s="18">
        <v>8</v>
      </c>
      <c r="F3" s="6"/>
      <c r="G3" s="6">
        <f>F3*23%</f>
        <v>0</v>
      </c>
      <c r="H3" s="6">
        <f>G3+F3</f>
        <v>0</v>
      </c>
      <c r="I3" s="6">
        <f>E3*F3</f>
        <v>0</v>
      </c>
      <c r="J3" s="6">
        <f>I3*23%</f>
        <v>0</v>
      </c>
      <c r="K3" s="6">
        <f>I3+J3</f>
        <v>0</v>
      </c>
    </row>
    <row r="4" spans="1:11" x14ac:dyDescent="0.25">
      <c r="A4" s="19">
        <v>2</v>
      </c>
      <c r="B4" s="8" t="s">
        <v>14</v>
      </c>
      <c r="C4" s="8" t="s">
        <v>15</v>
      </c>
      <c r="D4" s="19" t="s">
        <v>13</v>
      </c>
      <c r="E4" s="19">
        <v>60</v>
      </c>
      <c r="F4" s="14"/>
      <c r="G4" s="7">
        <f t="shared" ref="G4:G33" si="0">F4*23%</f>
        <v>0</v>
      </c>
      <c r="H4" s="6">
        <f t="shared" ref="H4:H33" si="1">G4+F4</f>
        <v>0</v>
      </c>
      <c r="I4" s="6">
        <f t="shared" ref="I4:I33" si="2">E4*F4</f>
        <v>0</v>
      </c>
      <c r="J4" s="15">
        <f t="shared" ref="J4:J33" si="3">I4*23%</f>
        <v>0</v>
      </c>
      <c r="K4" s="15">
        <f t="shared" ref="K4:K33" si="4">I4+J4</f>
        <v>0</v>
      </c>
    </row>
    <row r="5" spans="1:11" x14ac:dyDescent="0.25">
      <c r="A5" s="18">
        <v>3</v>
      </c>
      <c r="B5" s="3" t="s">
        <v>16</v>
      </c>
      <c r="C5" s="3" t="s">
        <v>17</v>
      </c>
      <c r="D5" s="18" t="s">
        <v>18</v>
      </c>
      <c r="E5" s="18">
        <v>1000</v>
      </c>
      <c r="F5" s="6"/>
      <c r="G5" s="6">
        <f t="shared" si="0"/>
        <v>0</v>
      </c>
      <c r="H5" s="6">
        <f t="shared" si="1"/>
        <v>0</v>
      </c>
      <c r="I5" s="6">
        <f t="shared" si="2"/>
        <v>0</v>
      </c>
      <c r="J5" s="6">
        <f t="shared" si="3"/>
        <v>0</v>
      </c>
      <c r="K5" s="6">
        <f t="shared" si="4"/>
        <v>0</v>
      </c>
    </row>
    <row r="6" spans="1:11" ht="30" x14ac:dyDescent="0.25">
      <c r="A6" s="18">
        <v>4</v>
      </c>
      <c r="B6" s="3" t="s">
        <v>19</v>
      </c>
      <c r="C6" s="3" t="s">
        <v>20</v>
      </c>
      <c r="D6" s="18" t="s">
        <v>18</v>
      </c>
      <c r="E6" s="18">
        <v>13000</v>
      </c>
      <c r="F6" s="6"/>
      <c r="G6" s="6">
        <f t="shared" si="0"/>
        <v>0</v>
      </c>
      <c r="H6" s="6">
        <f t="shared" si="1"/>
        <v>0</v>
      </c>
      <c r="I6" s="6">
        <f t="shared" si="2"/>
        <v>0</v>
      </c>
      <c r="J6" s="6">
        <f t="shared" si="3"/>
        <v>0</v>
      </c>
      <c r="K6" s="6">
        <f t="shared" si="4"/>
        <v>0</v>
      </c>
    </row>
    <row r="7" spans="1:11" x14ac:dyDescent="0.25">
      <c r="A7" s="18">
        <v>5</v>
      </c>
      <c r="B7" s="3" t="s">
        <v>21</v>
      </c>
      <c r="C7" s="3" t="s">
        <v>22</v>
      </c>
      <c r="D7" s="18" t="s">
        <v>13</v>
      </c>
      <c r="E7" s="18">
        <v>60</v>
      </c>
      <c r="F7" s="6"/>
      <c r="G7" s="6">
        <f t="shared" si="0"/>
        <v>0</v>
      </c>
      <c r="H7" s="6">
        <f t="shared" si="1"/>
        <v>0</v>
      </c>
      <c r="I7" s="6">
        <f t="shared" si="2"/>
        <v>0</v>
      </c>
      <c r="J7" s="6">
        <f t="shared" si="3"/>
        <v>0</v>
      </c>
      <c r="K7" s="6">
        <f t="shared" si="4"/>
        <v>0</v>
      </c>
    </row>
    <row r="8" spans="1:11" x14ac:dyDescent="0.25">
      <c r="A8" s="18">
        <v>6</v>
      </c>
      <c r="B8" s="3" t="s">
        <v>23</v>
      </c>
      <c r="C8" s="3" t="s">
        <v>24</v>
      </c>
      <c r="D8" s="18" t="s">
        <v>13</v>
      </c>
      <c r="E8" s="18">
        <v>15</v>
      </c>
      <c r="F8" s="6"/>
      <c r="G8" s="6">
        <f t="shared" si="0"/>
        <v>0</v>
      </c>
      <c r="H8" s="6">
        <f t="shared" si="1"/>
        <v>0</v>
      </c>
      <c r="I8" s="6">
        <f t="shared" si="2"/>
        <v>0</v>
      </c>
      <c r="J8" s="6">
        <f t="shared" si="3"/>
        <v>0</v>
      </c>
      <c r="K8" s="6">
        <f t="shared" si="4"/>
        <v>0</v>
      </c>
    </row>
    <row r="9" spans="1:11" ht="30" x14ac:dyDescent="0.25">
      <c r="A9" s="18">
        <v>7</v>
      </c>
      <c r="B9" s="3" t="s">
        <v>68</v>
      </c>
      <c r="C9" s="3" t="s">
        <v>69</v>
      </c>
      <c r="D9" s="18" t="s">
        <v>18</v>
      </c>
      <c r="E9" s="18">
        <v>1</v>
      </c>
      <c r="F9" s="6"/>
      <c r="G9" s="6">
        <f t="shared" si="0"/>
        <v>0</v>
      </c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1" x14ac:dyDescent="0.25">
      <c r="A10" s="18">
        <v>8</v>
      </c>
      <c r="B10" s="3" t="s">
        <v>25</v>
      </c>
      <c r="C10" s="3" t="s">
        <v>26</v>
      </c>
      <c r="D10" s="18" t="s">
        <v>13</v>
      </c>
      <c r="E10" s="18">
        <v>20</v>
      </c>
      <c r="F10" s="6"/>
      <c r="G10" s="6">
        <f t="shared" si="0"/>
        <v>0</v>
      </c>
      <c r="H10" s="6">
        <f t="shared" si="1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</row>
    <row r="11" spans="1:11" x14ac:dyDescent="0.25">
      <c r="A11" s="18">
        <v>9</v>
      </c>
      <c r="B11" s="3" t="s">
        <v>27</v>
      </c>
      <c r="C11" s="3" t="s">
        <v>28</v>
      </c>
      <c r="D11" s="18" t="s">
        <v>13</v>
      </c>
      <c r="E11" s="18">
        <v>15</v>
      </c>
      <c r="F11" s="6"/>
      <c r="G11" s="6">
        <f t="shared" si="0"/>
        <v>0</v>
      </c>
      <c r="H11" s="6">
        <f t="shared" si="1"/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</row>
    <row r="12" spans="1:11" ht="30" x14ac:dyDescent="0.25">
      <c r="A12" s="19">
        <v>10</v>
      </c>
      <c r="B12" s="8" t="s">
        <v>29</v>
      </c>
      <c r="C12" s="5" t="s">
        <v>30</v>
      </c>
      <c r="D12" s="19" t="s">
        <v>13</v>
      </c>
      <c r="E12" s="19">
        <v>10</v>
      </c>
      <c r="F12" s="14"/>
      <c r="G12" s="6">
        <f t="shared" si="0"/>
        <v>0</v>
      </c>
      <c r="H12" s="6">
        <f t="shared" si="1"/>
        <v>0</v>
      </c>
      <c r="I12" s="6">
        <f t="shared" si="2"/>
        <v>0</v>
      </c>
      <c r="J12" s="15">
        <f t="shared" si="3"/>
        <v>0</v>
      </c>
      <c r="K12" s="16">
        <f t="shared" si="4"/>
        <v>0</v>
      </c>
    </row>
    <row r="13" spans="1:11" ht="30" x14ac:dyDescent="0.25">
      <c r="A13" s="18">
        <v>11</v>
      </c>
      <c r="B13" s="3" t="s">
        <v>31</v>
      </c>
      <c r="C13" s="3" t="s">
        <v>32</v>
      </c>
      <c r="D13" s="18" t="s">
        <v>18</v>
      </c>
      <c r="E13" s="18">
        <v>5000</v>
      </c>
      <c r="F13" s="6"/>
      <c r="G13" s="6">
        <f t="shared" si="0"/>
        <v>0</v>
      </c>
      <c r="H13" s="6">
        <f t="shared" si="1"/>
        <v>0</v>
      </c>
      <c r="I13" s="6">
        <f t="shared" si="2"/>
        <v>0</v>
      </c>
      <c r="J13" s="6">
        <f t="shared" si="3"/>
        <v>0</v>
      </c>
      <c r="K13" s="6">
        <f t="shared" si="4"/>
        <v>0</v>
      </c>
    </row>
    <row r="14" spans="1:11" ht="30" x14ac:dyDescent="0.25">
      <c r="A14" s="18">
        <v>12</v>
      </c>
      <c r="B14" s="3" t="s">
        <v>70</v>
      </c>
      <c r="C14" s="3" t="s">
        <v>71</v>
      </c>
      <c r="D14" s="18" t="s">
        <v>18</v>
      </c>
      <c r="E14" s="18">
        <v>1</v>
      </c>
      <c r="F14" s="6"/>
      <c r="G14" s="6">
        <f t="shared" si="0"/>
        <v>0</v>
      </c>
      <c r="H14" s="6">
        <f t="shared" si="1"/>
        <v>0</v>
      </c>
      <c r="I14" s="6">
        <f t="shared" si="2"/>
        <v>0</v>
      </c>
      <c r="J14" s="6">
        <f t="shared" si="3"/>
        <v>0</v>
      </c>
      <c r="K14" s="6">
        <f t="shared" si="4"/>
        <v>0</v>
      </c>
    </row>
    <row r="15" spans="1:11" ht="30" x14ac:dyDescent="0.25">
      <c r="A15" s="18">
        <v>13</v>
      </c>
      <c r="B15" s="3" t="s">
        <v>33</v>
      </c>
      <c r="C15" s="3" t="s">
        <v>34</v>
      </c>
      <c r="D15" s="18" t="s">
        <v>13</v>
      </c>
      <c r="E15" s="18">
        <v>5</v>
      </c>
      <c r="F15" s="6"/>
      <c r="G15" s="6">
        <f t="shared" si="0"/>
        <v>0</v>
      </c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x14ac:dyDescent="0.25">
      <c r="A16" s="18">
        <v>14</v>
      </c>
      <c r="B16" s="3" t="s">
        <v>35</v>
      </c>
      <c r="C16" s="3" t="s">
        <v>36</v>
      </c>
      <c r="D16" s="18" t="s">
        <v>18</v>
      </c>
      <c r="E16" s="18">
        <v>90</v>
      </c>
      <c r="F16" s="6"/>
      <c r="G16" s="6">
        <f t="shared" si="0"/>
        <v>0</v>
      </c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17" spans="1:11" ht="30" x14ac:dyDescent="0.25">
      <c r="A17" s="18">
        <v>15</v>
      </c>
      <c r="B17" s="3" t="s">
        <v>37</v>
      </c>
      <c r="C17" s="3" t="s">
        <v>38</v>
      </c>
      <c r="D17" s="18" t="s">
        <v>18</v>
      </c>
      <c r="E17" s="18">
        <v>5</v>
      </c>
      <c r="F17" s="6"/>
      <c r="G17" s="6">
        <f t="shared" si="0"/>
        <v>0</v>
      </c>
      <c r="H17" s="6">
        <f t="shared" si="1"/>
        <v>0</v>
      </c>
      <c r="I17" s="6">
        <f t="shared" si="2"/>
        <v>0</v>
      </c>
      <c r="J17" s="6">
        <f t="shared" si="3"/>
        <v>0</v>
      </c>
      <c r="K17" s="6">
        <f t="shared" si="4"/>
        <v>0</v>
      </c>
    </row>
    <row r="18" spans="1:11" ht="30" x14ac:dyDescent="0.25">
      <c r="A18" s="18">
        <v>16</v>
      </c>
      <c r="B18" s="3" t="s">
        <v>39</v>
      </c>
      <c r="C18" s="3" t="s">
        <v>40</v>
      </c>
      <c r="D18" s="18" t="s">
        <v>18</v>
      </c>
      <c r="E18" s="18">
        <v>70</v>
      </c>
      <c r="F18" s="6"/>
      <c r="G18" s="6">
        <f t="shared" si="0"/>
        <v>0</v>
      </c>
      <c r="H18" s="6">
        <f t="shared" si="1"/>
        <v>0</v>
      </c>
      <c r="I18" s="6">
        <f t="shared" si="2"/>
        <v>0</v>
      </c>
      <c r="J18" s="6">
        <f t="shared" si="3"/>
        <v>0</v>
      </c>
      <c r="K18" s="6">
        <f t="shared" si="4"/>
        <v>0</v>
      </c>
    </row>
    <row r="19" spans="1:11" x14ac:dyDescent="0.25">
      <c r="A19" s="18">
        <v>17</v>
      </c>
      <c r="B19" s="3" t="s">
        <v>41</v>
      </c>
      <c r="C19" s="3" t="s">
        <v>42</v>
      </c>
      <c r="D19" s="18" t="s">
        <v>13</v>
      </c>
      <c r="E19" s="18">
        <v>10</v>
      </c>
      <c r="F19" s="6"/>
      <c r="G19" s="6">
        <f t="shared" si="0"/>
        <v>0</v>
      </c>
      <c r="H19" s="6">
        <f t="shared" si="1"/>
        <v>0</v>
      </c>
      <c r="I19" s="6">
        <f t="shared" si="2"/>
        <v>0</v>
      </c>
      <c r="J19" s="6">
        <f t="shared" si="3"/>
        <v>0</v>
      </c>
      <c r="K19" s="6">
        <f t="shared" si="4"/>
        <v>0</v>
      </c>
    </row>
    <row r="20" spans="1:11" x14ac:dyDescent="0.25">
      <c r="A20" s="18">
        <v>18</v>
      </c>
      <c r="B20" s="3" t="s">
        <v>43</v>
      </c>
      <c r="C20" s="3" t="s">
        <v>44</v>
      </c>
      <c r="D20" s="18" t="s">
        <v>13</v>
      </c>
      <c r="E20" s="18">
        <v>12</v>
      </c>
      <c r="F20" s="6"/>
      <c r="G20" s="6">
        <f t="shared" si="0"/>
        <v>0</v>
      </c>
      <c r="H20" s="6">
        <f t="shared" si="1"/>
        <v>0</v>
      </c>
      <c r="I20" s="6">
        <f t="shared" si="2"/>
        <v>0</v>
      </c>
      <c r="J20" s="6">
        <f t="shared" si="3"/>
        <v>0</v>
      </c>
      <c r="K20" s="6">
        <f t="shared" si="4"/>
        <v>0</v>
      </c>
    </row>
    <row r="21" spans="1:11" x14ac:dyDescent="0.25">
      <c r="A21" s="18">
        <v>19</v>
      </c>
      <c r="B21" s="3" t="s">
        <v>45</v>
      </c>
      <c r="C21" s="3" t="s">
        <v>46</v>
      </c>
      <c r="D21" s="18" t="s">
        <v>18</v>
      </c>
      <c r="E21" s="18">
        <v>200</v>
      </c>
      <c r="F21" s="6"/>
      <c r="G21" s="6">
        <f t="shared" si="0"/>
        <v>0</v>
      </c>
      <c r="H21" s="6">
        <f t="shared" si="1"/>
        <v>0</v>
      </c>
      <c r="I21" s="6">
        <f t="shared" si="2"/>
        <v>0</v>
      </c>
      <c r="J21" s="6">
        <f t="shared" si="3"/>
        <v>0</v>
      </c>
      <c r="K21" s="6">
        <f t="shared" si="4"/>
        <v>0</v>
      </c>
    </row>
    <row r="22" spans="1:11" x14ac:dyDescent="0.25">
      <c r="A22" s="18">
        <v>20</v>
      </c>
      <c r="B22" s="3" t="s">
        <v>47</v>
      </c>
      <c r="C22" s="3" t="s">
        <v>48</v>
      </c>
      <c r="D22" s="18" t="s">
        <v>18</v>
      </c>
      <c r="E22" s="18">
        <v>500</v>
      </c>
      <c r="F22" s="6"/>
      <c r="G22" s="6">
        <f t="shared" si="0"/>
        <v>0</v>
      </c>
      <c r="H22" s="6">
        <f t="shared" si="1"/>
        <v>0</v>
      </c>
      <c r="I22" s="6">
        <f t="shared" si="2"/>
        <v>0</v>
      </c>
      <c r="J22" s="6">
        <f t="shared" si="3"/>
        <v>0</v>
      </c>
      <c r="K22" s="6">
        <f t="shared" si="4"/>
        <v>0</v>
      </c>
    </row>
    <row r="23" spans="1:11" ht="30" x14ac:dyDescent="0.25">
      <c r="A23" s="18">
        <v>21</v>
      </c>
      <c r="B23" s="3" t="s">
        <v>49</v>
      </c>
      <c r="C23" s="3" t="s">
        <v>50</v>
      </c>
      <c r="D23" s="18" t="s">
        <v>18</v>
      </c>
      <c r="E23" s="18">
        <v>20</v>
      </c>
      <c r="F23" s="6"/>
      <c r="G23" s="6">
        <f t="shared" si="0"/>
        <v>0</v>
      </c>
      <c r="H23" s="6">
        <f t="shared" si="1"/>
        <v>0</v>
      </c>
      <c r="I23" s="6">
        <f t="shared" si="2"/>
        <v>0</v>
      </c>
      <c r="J23" s="6">
        <f t="shared" si="3"/>
        <v>0</v>
      </c>
      <c r="K23" s="6">
        <f t="shared" si="4"/>
        <v>0</v>
      </c>
    </row>
    <row r="24" spans="1:11" ht="16.5" customHeight="1" x14ac:dyDescent="0.25">
      <c r="A24" s="18">
        <v>22</v>
      </c>
      <c r="B24" s="3" t="s">
        <v>51</v>
      </c>
      <c r="C24" s="3" t="s">
        <v>52</v>
      </c>
      <c r="D24" s="18" t="s">
        <v>18</v>
      </c>
      <c r="E24" s="18">
        <v>15</v>
      </c>
      <c r="F24" s="6"/>
      <c r="G24" s="6">
        <f t="shared" si="0"/>
        <v>0</v>
      </c>
      <c r="H24" s="6">
        <f t="shared" si="1"/>
        <v>0</v>
      </c>
      <c r="I24" s="6">
        <f t="shared" si="2"/>
        <v>0</v>
      </c>
      <c r="J24" s="6">
        <f t="shared" si="3"/>
        <v>0</v>
      </c>
      <c r="K24" s="6">
        <f t="shared" si="4"/>
        <v>0</v>
      </c>
    </row>
    <row r="25" spans="1:11" ht="30" x14ac:dyDescent="0.25">
      <c r="A25" s="18">
        <v>23</v>
      </c>
      <c r="B25" s="3" t="s">
        <v>53</v>
      </c>
      <c r="C25" s="3" t="s">
        <v>54</v>
      </c>
      <c r="D25" s="18" t="s">
        <v>18</v>
      </c>
      <c r="E25" s="18">
        <v>2</v>
      </c>
      <c r="F25" s="6"/>
      <c r="G25" s="6">
        <f t="shared" si="0"/>
        <v>0</v>
      </c>
      <c r="H25" s="6">
        <f t="shared" si="1"/>
        <v>0</v>
      </c>
      <c r="I25" s="6">
        <f t="shared" si="2"/>
        <v>0</v>
      </c>
      <c r="J25" s="6">
        <f t="shared" si="3"/>
        <v>0</v>
      </c>
      <c r="K25" s="6">
        <f t="shared" si="4"/>
        <v>0</v>
      </c>
    </row>
    <row r="26" spans="1:11" ht="30" x14ac:dyDescent="0.25">
      <c r="A26" s="18">
        <v>24</v>
      </c>
      <c r="B26" s="3" t="s">
        <v>55</v>
      </c>
      <c r="C26" s="3" t="s">
        <v>56</v>
      </c>
      <c r="D26" s="18" t="s">
        <v>18</v>
      </c>
      <c r="E26" s="18">
        <v>2</v>
      </c>
      <c r="F26" s="6"/>
      <c r="G26" s="6">
        <f t="shared" si="0"/>
        <v>0</v>
      </c>
      <c r="H26" s="6">
        <f t="shared" si="1"/>
        <v>0</v>
      </c>
      <c r="I26" s="6">
        <f t="shared" si="2"/>
        <v>0</v>
      </c>
      <c r="J26" s="6">
        <f t="shared" si="3"/>
        <v>0</v>
      </c>
      <c r="K26" s="6">
        <f t="shared" si="4"/>
        <v>0</v>
      </c>
    </row>
    <row r="27" spans="1:11" ht="30" x14ac:dyDescent="0.25">
      <c r="A27" s="18">
        <v>25</v>
      </c>
      <c r="B27" s="3" t="s">
        <v>55</v>
      </c>
      <c r="C27" s="3" t="s">
        <v>57</v>
      </c>
      <c r="D27" s="18" t="s">
        <v>18</v>
      </c>
      <c r="E27" s="18">
        <v>2</v>
      </c>
      <c r="F27" s="6"/>
      <c r="G27" s="6">
        <f t="shared" si="0"/>
        <v>0</v>
      </c>
      <c r="H27" s="6">
        <f t="shared" si="1"/>
        <v>0</v>
      </c>
      <c r="I27" s="6">
        <f t="shared" si="2"/>
        <v>0</v>
      </c>
      <c r="J27" s="6">
        <f t="shared" si="3"/>
        <v>0</v>
      </c>
      <c r="K27" s="6">
        <f t="shared" si="4"/>
        <v>0</v>
      </c>
    </row>
    <row r="28" spans="1:11" x14ac:dyDescent="0.25">
      <c r="A28" s="18">
        <v>26</v>
      </c>
      <c r="B28" s="3" t="s">
        <v>58</v>
      </c>
      <c r="C28" s="3" t="s">
        <v>59</v>
      </c>
      <c r="D28" s="18" t="s">
        <v>13</v>
      </c>
      <c r="E28" s="18">
        <v>120</v>
      </c>
      <c r="F28" s="6"/>
      <c r="G28" s="6">
        <f t="shared" si="0"/>
        <v>0</v>
      </c>
      <c r="H28" s="6">
        <f t="shared" si="1"/>
        <v>0</v>
      </c>
      <c r="I28" s="6">
        <f t="shared" si="2"/>
        <v>0</v>
      </c>
      <c r="J28" s="6">
        <f t="shared" si="3"/>
        <v>0</v>
      </c>
      <c r="K28" s="6">
        <f t="shared" si="4"/>
        <v>0</v>
      </c>
    </row>
    <row r="29" spans="1:11" ht="30" x14ac:dyDescent="0.25">
      <c r="A29" s="18">
        <v>27</v>
      </c>
      <c r="B29" s="3" t="s">
        <v>60</v>
      </c>
      <c r="C29" s="3" t="s">
        <v>61</v>
      </c>
      <c r="D29" s="18" t="s">
        <v>18</v>
      </c>
      <c r="E29" s="18">
        <v>400</v>
      </c>
      <c r="F29" s="6"/>
      <c r="G29" s="6">
        <f t="shared" si="0"/>
        <v>0</v>
      </c>
      <c r="H29" s="6">
        <f t="shared" si="1"/>
        <v>0</v>
      </c>
      <c r="I29" s="6">
        <f t="shared" si="2"/>
        <v>0</v>
      </c>
      <c r="J29" s="6">
        <f t="shared" si="3"/>
        <v>0</v>
      </c>
      <c r="K29" s="6">
        <f t="shared" si="4"/>
        <v>0</v>
      </c>
    </row>
    <row r="30" spans="1:11" ht="30" x14ac:dyDescent="0.25">
      <c r="A30" s="18">
        <v>28</v>
      </c>
      <c r="B30" s="3" t="s">
        <v>62</v>
      </c>
      <c r="C30" s="3" t="s">
        <v>63</v>
      </c>
      <c r="D30" s="18" t="s">
        <v>18</v>
      </c>
      <c r="E30" s="18">
        <v>200</v>
      </c>
      <c r="F30" s="6"/>
      <c r="G30" s="6">
        <f t="shared" si="0"/>
        <v>0</v>
      </c>
      <c r="H30" s="6">
        <f t="shared" si="1"/>
        <v>0</v>
      </c>
      <c r="I30" s="6">
        <f t="shared" si="2"/>
        <v>0</v>
      </c>
      <c r="J30" s="6">
        <f t="shared" si="3"/>
        <v>0</v>
      </c>
      <c r="K30" s="6">
        <f t="shared" si="4"/>
        <v>0</v>
      </c>
    </row>
    <row r="31" spans="1:11" ht="30" x14ac:dyDescent="0.25">
      <c r="A31" s="18">
        <v>29</v>
      </c>
      <c r="B31" s="3" t="s">
        <v>72</v>
      </c>
      <c r="C31" s="3" t="s">
        <v>73</v>
      </c>
      <c r="D31" s="18" t="s">
        <v>18</v>
      </c>
      <c r="E31" s="18">
        <v>1</v>
      </c>
      <c r="F31" s="6"/>
      <c r="G31" s="6">
        <f t="shared" si="0"/>
        <v>0</v>
      </c>
      <c r="H31" s="6">
        <f t="shared" si="1"/>
        <v>0</v>
      </c>
      <c r="I31" s="6">
        <f t="shared" si="2"/>
        <v>0</v>
      </c>
      <c r="J31" s="6">
        <f t="shared" si="3"/>
        <v>0</v>
      </c>
      <c r="K31" s="6">
        <f t="shared" si="4"/>
        <v>0</v>
      </c>
    </row>
    <row r="32" spans="1:11" ht="30" x14ac:dyDescent="0.25">
      <c r="A32" s="18">
        <v>30</v>
      </c>
      <c r="B32" s="3" t="s">
        <v>64</v>
      </c>
      <c r="C32" s="3" t="s">
        <v>65</v>
      </c>
      <c r="D32" s="18" t="s">
        <v>18</v>
      </c>
      <c r="E32" s="18">
        <v>3</v>
      </c>
      <c r="F32" s="6"/>
      <c r="G32" s="6">
        <f t="shared" si="0"/>
        <v>0</v>
      </c>
      <c r="H32" s="6">
        <f t="shared" si="1"/>
        <v>0</v>
      </c>
      <c r="I32" s="6">
        <f t="shared" si="2"/>
        <v>0</v>
      </c>
      <c r="J32" s="6">
        <f t="shared" si="3"/>
        <v>0</v>
      </c>
      <c r="K32" s="6">
        <f t="shared" si="4"/>
        <v>0</v>
      </c>
    </row>
    <row r="33" spans="1:11" ht="30" x14ac:dyDescent="0.25">
      <c r="A33" s="18">
        <v>31</v>
      </c>
      <c r="B33" s="3" t="s">
        <v>75</v>
      </c>
      <c r="C33" s="3" t="s">
        <v>76</v>
      </c>
      <c r="D33" s="18" t="s">
        <v>74</v>
      </c>
      <c r="E33" s="18">
        <v>1</v>
      </c>
      <c r="F33" s="6"/>
      <c r="G33" s="6">
        <f t="shared" si="0"/>
        <v>0</v>
      </c>
      <c r="H33" s="6">
        <f t="shared" si="1"/>
        <v>0</v>
      </c>
      <c r="I33" s="6">
        <f t="shared" si="2"/>
        <v>0</v>
      </c>
      <c r="J33" s="6">
        <f t="shared" si="3"/>
        <v>0</v>
      </c>
      <c r="K33" s="6">
        <f t="shared" si="4"/>
        <v>0</v>
      </c>
    </row>
    <row r="34" spans="1:11" x14ac:dyDescent="0.25">
      <c r="A34" s="18"/>
      <c r="B34" s="11" t="s">
        <v>67</v>
      </c>
      <c r="C34" s="11"/>
      <c r="D34" s="21"/>
      <c r="E34" s="21"/>
      <c r="F34" s="9"/>
      <c r="G34" s="9"/>
      <c r="H34" s="9"/>
      <c r="I34" s="9">
        <f>SUM(I3:I33)</f>
        <v>0</v>
      </c>
      <c r="J34" s="9">
        <f>SUM(J3:J33)</f>
        <v>0</v>
      </c>
      <c r="K34" s="9">
        <f>SUM(K3:K33)</f>
        <v>0</v>
      </c>
    </row>
    <row r="35" spans="1:11" x14ac:dyDescent="0.25">
      <c r="A35" s="10" t="s">
        <v>66</v>
      </c>
    </row>
    <row r="36" spans="1:11" x14ac:dyDescent="0.25">
      <c r="A36" s="20"/>
    </row>
    <row r="37" spans="1:11" x14ac:dyDescent="0.25">
      <c r="A37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2022-07-14T07:23:11Z</cp:lastPrinted>
  <dcterms:created xsi:type="dcterms:W3CDTF">2018-06-15T11:39:07Z</dcterms:created>
  <dcterms:modified xsi:type="dcterms:W3CDTF">2022-07-15T06:26:40Z</dcterms:modified>
</cp:coreProperties>
</file>