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<sst xmlns="http://schemas.openxmlformats.org/spreadsheetml/2006/main" count="214" uniqueCount="127">
  <si>
    <t>Pakiet nr 1 Artykuły papiernicze</t>
  </si>
  <si>
    <t>LP</t>
  </si>
  <si>
    <t>NAZWA -OPIS</t>
  </si>
  <si>
    <t>JM</t>
  </si>
  <si>
    <t>ILOŚĆ</t>
  </si>
  <si>
    <t>CENA NETTO</t>
  </si>
  <si>
    <t>VAT %</t>
  </si>
  <si>
    <t>CENA BRUTTO</t>
  </si>
  <si>
    <t>WARTOŚĆ NETTO</t>
  </si>
  <si>
    <t>PODATEK VAT</t>
  </si>
  <si>
    <t>WARTOŚĆ BRUTTO</t>
  </si>
  <si>
    <t>Ofertówka A4 55mic ( grosz )</t>
  </si>
  <si>
    <t>Szt.</t>
  </si>
  <si>
    <t>Brulion A5 , kratka – 96 K</t>
  </si>
  <si>
    <t>Ofertówka A5 55 mic (grosz )</t>
  </si>
  <si>
    <t>Tusz do tkanin ( odporny na gotowanie )</t>
  </si>
  <si>
    <t>Brulion A4 , kratka – 96 K</t>
  </si>
  <si>
    <t>Liniał 30 cm</t>
  </si>
  <si>
    <t>Długopis z podstawką - przyklejany</t>
  </si>
  <si>
    <t>Klej – w sztyfcie poj. 15G, zmywalny, niebrudządzy, bezbarwny, bezwonny</t>
  </si>
  <si>
    <t>Szt</t>
  </si>
  <si>
    <t>Kalka maszynowa A 4 – 25 szt.</t>
  </si>
  <si>
    <t>Kalka ołówkowa A 4 – 25 szt.</t>
  </si>
  <si>
    <t>szt.</t>
  </si>
  <si>
    <t>kg</t>
  </si>
  <si>
    <t>szt,</t>
  </si>
  <si>
    <t>op,</t>
  </si>
  <si>
    <t>Pinezki beczułki do tablic korkowych - 1op = 25 szt,</t>
  </si>
  <si>
    <t>rol</t>
  </si>
  <si>
    <t>Rolki do metkownicy BLI PZ F8 Torel , 2 x 1 cm – jednorządowe, białe (1rol = 10 m)</t>
  </si>
  <si>
    <t>szt</t>
  </si>
  <si>
    <t>op</t>
  </si>
  <si>
    <t>Skoroszyt plastikowy , bez zawieszki kpt A 4 ( w 12 kolorach )</t>
  </si>
  <si>
    <t>Naklejka biała 61 x 40 mm z napisem Name , Date .</t>
  </si>
  <si>
    <t xml:space="preserve">Teczka wiązana tekturowa A 4 </t>
  </si>
  <si>
    <t>Taśma klejowa sz . 5 cm dł . 15 m - szara</t>
  </si>
  <si>
    <t xml:space="preserve">Taśma klejowa sz . 5 cm dł. 15 m - przeźroczysta </t>
  </si>
  <si>
    <t>Papier ksero A 4 80 g biały</t>
  </si>
  <si>
    <t>ryza</t>
  </si>
  <si>
    <t xml:space="preserve">Papier ksero A 3 80 g biały </t>
  </si>
  <si>
    <t>Papier ksero A 5 80 g biały 21 X 14,75 cm</t>
  </si>
  <si>
    <t>Papier ksero A6 80 g biały</t>
  </si>
  <si>
    <t>Etykiety termiczne (50x25) 1 rolka = 2000szt – wzór</t>
  </si>
  <si>
    <t xml:space="preserve">Gumka do mazania </t>
  </si>
  <si>
    <t>Kreda do tablicy op. 12 szt</t>
  </si>
  <si>
    <t>Zakładki indeksujące</t>
  </si>
  <si>
    <t xml:space="preserve">kalkulator biurowy </t>
  </si>
  <si>
    <t>Folia do laminatora A4 podwójna (100mic)  op+100szt</t>
  </si>
  <si>
    <t>Folia do laminatora A3 podwójna (100mic)op+100szt</t>
  </si>
  <si>
    <t>Folia do laminatora A5 podwójna (100mic) op+100 szt</t>
  </si>
  <si>
    <t>Brulion A4 300k</t>
  </si>
  <si>
    <t>Dziurkacz- do 50kartek</t>
  </si>
  <si>
    <t>Folia PANASONIC KX-FTA205, KXFC225, KX-FG2425</t>
  </si>
  <si>
    <t>Długopis zwykły niebieski, czerwony,zielony, czarny</t>
  </si>
  <si>
    <t>ark</t>
  </si>
  <si>
    <t>półka na dokumenty plastikowa</t>
  </si>
  <si>
    <t>OGÓŁEM</t>
  </si>
  <si>
    <t>Kalka A3 (pakowana po 100szt)</t>
  </si>
  <si>
    <t>Koperty białe C6 (114x162)</t>
  </si>
  <si>
    <t>Koperty białe C5(162x229)</t>
  </si>
  <si>
    <t>Koperty białe C4 (229x324)</t>
  </si>
  <si>
    <t xml:space="preserve">Koperta ochronna C4 </t>
  </si>
  <si>
    <t>Koperta ochronna C3</t>
  </si>
  <si>
    <t>Zszywki 24/6</t>
  </si>
  <si>
    <t>Zszywacz24/6 do 50k</t>
  </si>
  <si>
    <t>Zszywki 23/10, 24/10</t>
  </si>
  <si>
    <t>Zszywacz do 100 kart.</t>
  </si>
  <si>
    <t>Woreczki ze struną 15x22cm</t>
  </si>
  <si>
    <t>Datownik mały</t>
  </si>
  <si>
    <t>Zeszyt A4 – 80 k - kratka</t>
  </si>
  <si>
    <t>Zeszyt A5 - 60kart</t>
  </si>
  <si>
    <t>Listwa zawieszkowa do teczek tekturowych - tzw. Wąsy</t>
  </si>
  <si>
    <t>Pisaki do tablic suchościeralnych w(12 kolor)</t>
  </si>
  <si>
    <t>Poduszka do stempli -sucha 10,5x6,5cm</t>
  </si>
  <si>
    <t>Papier kancelaryjny- kratka A3</t>
  </si>
  <si>
    <t>Notes samoprzyl.38x51mm</t>
  </si>
  <si>
    <t>Papier do faksu 210/30</t>
  </si>
  <si>
    <t>Spinacze duze 50mm 1 op=100</t>
  </si>
  <si>
    <t>Spinacze 28mm 1op =100szt</t>
  </si>
  <si>
    <t>Rolka kasowa termocz. 57mm30</t>
  </si>
  <si>
    <t>Rolka termiczna 110/20</t>
  </si>
  <si>
    <t>Rolka cenowa 3x5cm gładka</t>
  </si>
  <si>
    <t>Taśma barwiąca Citizen JR40T czerwono-czarna do maszyny</t>
  </si>
  <si>
    <t>Taśma barwiaca GR-51 czerwono- czarna</t>
  </si>
  <si>
    <t>Skoroszyt z zawieszką tekturowy-wzór statystyka w środku dodatkowe wzmocnienie w postaci dodatkowej listwy, cały gładki</t>
  </si>
  <si>
    <t>Skoroszyt plastikowy z zawieszka A4 (12kor) kpt</t>
  </si>
  <si>
    <t xml:space="preserve">Taśma klejowa szer . - 2 cm , dł.- 15 m – przezroczysta </t>
  </si>
  <si>
    <t xml:space="preserve">Tusz do stempli – kolor – czarny, czerwony,  zielony, niebieski </t>
  </si>
  <si>
    <t>Taśma do metkownicy jednorzedowej C17(26x16RE) wzór</t>
  </si>
  <si>
    <t>Naklejka 2,50x5,00cm samoprzylepna nazwa szpitala  nie zmywalna</t>
  </si>
  <si>
    <t>Płyta DVD z małym polem nadruk</t>
  </si>
  <si>
    <t>Płyta CD – R z małym polem nadruku</t>
  </si>
  <si>
    <t>Koperta do płyt cd, dvd białe z okienkiem</t>
  </si>
  <si>
    <t>Papier ksero A4 barwny (mix 5 kolor) 100ark</t>
  </si>
  <si>
    <t>Skorowidz A4 200k(okładka sztywna)</t>
  </si>
  <si>
    <t>Skorowidz A4 96k (okładka sztywna)</t>
  </si>
  <si>
    <t xml:space="preserve">Papier do recept 1/3 A4 , biały, usytuowany poziomo i podzielony na 3 części, do nadruku na drukarkach laserowych i atramentowych, opakowanie po 500 arkuszy </t>
  </si>
  <si>
    <t>Papier pakowy szary 80g</t>
  </si>
  <si>
    <t>Etykiety termiczne 37x17 1 rolka =2000szt- wzór</t>
  </si>
  <si>
    <t>Etykieta samoprzylepna(70x37mm) na arkuszu A4 ( druk do systemu komputerowego) (op=2400etykiet)</t>
  </si>
  <si>
    <t>Etykiety samoprzylepne (38x21,2mm) na arkuszu A4 (druk do systemu komputerowego) (op=6500 etykiet)-izba</t>
  </si>
  <si>
    <t>Rozszywacz biurowy,mały</t>
  </si>
  <si>
    <t>Nożyczki duże ze stali nierdzew</t>
  </si>
  <si>
    <t>Blok techniczny 4 biały 50kart</t>
  </si>
  <si>
    <t>Blok techniczny A4 kolor 10 kart</t>
  </si>
  <si>
    <t>Zakreślacze kolorowe</t>
  </si>
  <si>
    <t>Okładka/folia do bindowania, przezro. op=100sztA4(200u)</t>
  </si>
  <si>
    <t>Teczka do akt osobowych T-04, sztywna okładka, lakierowana, grzbiet biały (wzór )</t>
  </si>
  <si>
    <t>Cienkopis pernamentny 1,0mm</t>
  </si>
  <si>
    <t>Dziennik korespondencyjny - sztywna okładka   A4 - 96 K</t>
  </si>
  <si>
    <t>Teczka kopertowa plastikowa</t>
  </si>
  <si>
    <t>Pisaki na szkło -marker (4 kolor)</t>
  </si>
  <si>
    <t>Okładka do bindowania A4, op= 100szt materiał karton</t>
  </si>
  <si>
    <t>Grzbiety do bindowania , PCV, op=50szt , 25mm</t>
  </si>
  <si>
    <t>Segregator A4,75mm (12 kolor)</t>
  </si>
  <si>
    <t>Segregator A4,3-4cm(12kolor)</t>
  </si>
  <si>
    <t>Segregator A5 , 6cm(12 kolor)</t>
  </si>
  <si>
    <t>Rolka termoczuła 57x80</t>
  </si>
  <si>
    <t xml:space="preserve">Wartość netto </t>
  </si>
  <si>
    <t xml:space="preserve">Podatek VAT </t>
  </si>
  <si>
    <t>….........</t>
  </si>
  <si>
    <t xml:space="preserve">Wartość brutto </t>
  </si>
  <si>
    <t>…..........</t>
  </si>
  <si>
    <t xml:space="preserve">Termin dostawy </t>
  </si>
  <si>
    <t>…........</t>
  </si>
  <si>
    <t>Grzbiety do bindowania PCV ,op=100szt, 12mm</t>
  </si>
  <si>
    <t>Grzbiet do bindowania, PCV , op=100szt , 20mm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</si>
</sst>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  <numFmt numFmtId="168" formatCode="#,##0.00\ &quot;zł&quot;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9"/>
  <sheetViews>
    <sheetView tabSelected="1" zoomScale="120" zoomScaleNormal="120" zoomScalePageLayoutView="0" workbookViewId="0" topLeftCell="A85">
      <selection activeCell="L95" sqref="L95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4.00390625" style="0" customWidth="1"/>
    <col min="4" max="4" width="7.00390625" style="0" customWidth="1"/>
    <col min="5" max="5" width="7.8515625" style="0" customWidth="1"/>
    <col min="6" max="6" width="6.57421875" style="0" customWidth="1"/>
    <col min="7" max="7" width="8.57421875" style="0" customWidth="1"/>
    <col min="8" max="8" width="9.7109375" style="0" customWidth="1"/>
    <col min="9" max="9" width="9.28125" style="0" customWidth="1"/>
    <col min="10" max="10" width="10.421875" style="0" customWidth="1"/>
  </cols>
  <sheetData>
    <row r="1" ht="6" customHeight="1"/>
    <row r="2" ht="21.75" customHeight="1">
      <c r="A2" s="1" t="s">
        <v>0</v>
      </c>
    </row>
    <row r="3" ht="6" customHeight="1"/>
    <row r="4" spans="1:10" ht="2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12.75">
      <c r="A5" s="3">
        <v>1</v>
      </c>
      <c r="B5" s="3" t="s">
        <v>11</v>
      </c>
      <c r="C5" s="3" t="s">
        <v>12</v>
      </c>
      <c r="D5" s="3">
        <v>40000</v>
      </c>
      <c r="E5" s="3"/>
      <c r="F5" s="4">
        <v>0.23</v>
      </c>
      <c r="G5" s="5">
        <f>E5+(F5*E5)</f>
        <v>0</v>
      </c>
      <c r="H5" s="3">
        <f aca="true" t="shared" si="0" ref="H5:H81">D5*E5</f>
        <v>0</v>
      </c>
      <c r="I5" s="3">
        <f aca="true" t="shared" si="1" ref="I5:I81">H5*23%</f>
        <v>0</v>
      </c>
      <c r="J5" s="5">
        <f aca="true" t="shared" si="2" ref="J5:J81">H5+I5</f>
        <v>0</v>
      </c>
    </row>
    <row r="6" spans="1:10" ht="12.75">
      <c r="A6" s="3">
        <v>2</v>
      </c>
      <c r="B6" s="3" t="s">
        <v>13</v>
      </c>
      <c r="C6" s="3" t="s">
        <v>12</v>
      </c>
      <c r="D6" s="3">
        <v>20</v>
      </c>
      <c r="E6" s="3"/>
      <c r="F6" s="4">
        <v>0.23</v>
      </c>
      <c r="G6" s="5">
        <f aca="true" t="shared" si="3" ref="G6:G68">E6+(F6*E6)</f>
        <v>0</v>
      </c>
      <c r="H6" s="3">
        <f t="shared" si="0"/>
        <v>0</v>
      </c>
      <c r="I6" s="3">
        <f t="shared" si="1"/>
        <v>0</v>
      </c>
      <c r="J6" s="5">
        <f t="shared" si="2"/>
        <v>0</v>
      </c>
    </row>
    <row r="7" spans="1:10" ht="13.5" customHeight="1">
      <c r="A7" s="3">
        <v>3</v>
      </c>
      <c r="B7" s="3" t="s">
        <v>14</v>
      </c>
      <c r="C7" s="3" t="s">
        <v>12</v>
      </c>
      <c r="D7" s="3">
        <v>3000</v>
      </c>
      <c r="E7" s="3"/>
      <c r="F7" s="4">
        <v>0.23</v>
      </c>
      <c r="G7" s="5">
        <f>E7+(F7*E7)</f>
        <v>0</v>
      </c>
      <c r="H7" s="3">
        <f t="shared" si="0"/>
        <v>0</v>
      </c>
      <c r="I7" s="3">
        <f t="shared" si="1"/>
        <v>0</v>
      </c>
      <c r="J7" s="5">
        <f t="shared" si="2"/>
        <v>0</v>
      </c>
    </row>
    <row r="8" spans="1:10" ht="24" customHeight="1">
      <c r="A8" s="3">
        <v>4</v>
      </c>
      <c r="B8" s="3" t="s">
        <v>15</v>
      </c>
      <c r="C8" s="3" t="s">
        <v>12</v>
      </c>
      <c r="D8" s="3">
        <v>1</v>
      </c>
      <c r="E8" s="3"/>
      <c r="F8" s="4">
        <v>0.23</v>
      </c>
      <c r="G8" s="5">
        <f>E8+(F8*E8)</f>
        <v>0</v>
      </c>
      <c r="H8" s="3">
        <f t="shared" si="0"/>
        <v>0</v>
      </c>
      <c r="I8" s="3">
        <f t="shared" si="1"/>
        <v>0</v>
      </c>
      <c r="J8" s="5">
        <f t="shared" si="2"/>
        <v>0</v>
      </c>
    </row>
    <row r="9" spans="1:10" ht="16.5" customHeight="1">
      <c r="A9" s="3">
        <v>5</v>
      </c>
      <c r="B9" s="3" t="s">
        <v>16</v>
      </c>
      <c r="C9" s="3" t="s">
        <v>12</v>
      </c>
      <c r="D9" s="3">
        <v>30</v>
      </c>
      <c r="E9" s="3"/>
      <c r="F9" s="4">
        <v>0.23</v>
      </c>
      <c r="G9" s="5">
        <f t="shared" si="3"/>
        <v>0</v>
      </c>
      <c r="H9" s="3">
        <f t="shared" si="0"/>
        <v>0</v>
      </c>
      <c r="I9" s="3">
        <f t="shared" si="1"/>
        <v>0</v>
      </c>
      <c r="J9" s="5">
        <f t="shared" si="2"/>
        <v>0</v>
      </c>
    </row>
    <row r="10" spans="1:10" ht="12.75">
      <c r="A10" s="3">
        <v>6</v>
      </c>
      <c r="B10" s="3" t="s">
        <v>17</v>
      </c>
      <c r="C10" s="3" t="s">
        <v>12</v>
      </c>
      <c r="D10" s="3">
        <v>10</v>
      </c>
      <c r="E10" s="3"/>
      <c r="F10" s="4">
        <v>0.23</v>
      </c>
      <c r="G10" s="5">
        <f t="shared" si="3"/>
        <v>0</v>
      </c>
      <c r="H10" s="3">
        <f t="shared" si="0"/>
        <v>0</v>
      </c>
      <c r="I10" s="3">
        <f t="shared" si="1"/>
        <v>0</v>
      </c>
      <c r="J10" s="5">
        <f t="shared" si="2"/>
        <v>0</v>
      </c>
    </row>
    <row r="11" spans="1:10" ht="22.5">
      <c r="A11" s="3">
        <v>7</v>
      </c>
      <c r="B11" s="3" t="s">
        <v>47</v>
      </c>
      <c r="C11" s="3" t="s">
        <v>31</v>
      </c>
      <c r="D11" s="3">
        <v>3</v>
      </c>
      <c r="E11" s="3"/>
      <c r="F11" s="4">
        <v>0.23</v>
      </c>
      <c r="G11" s="5">
        <f t="shared" si="3"/>
        <v>0</v>
      </c>
      <c r="H11" s="3">
        <f t="shared" si="0"/>
        <v>0</v>
      </c>
      <c r="I11" s="3">
        <f t="shared" si="1"/>
        <v>0</v>
      </c>
      <c r="J11" s="5">
        <f t="shared" si="2"/>
        <v>0</v>
      </c>
    </row>
    <row r="12" spans="1:10" ht="22.5">
      <c r="A12" s="3">
        <v>8</v>
      </c>
      <c r="B12" s="3" t="s">
        <v>48</v>
      </c>
      <c r="C12" s="3" t="s">
        <v>31</v>
      </c>
      <c r="D12" s="3">
        <v>2</v>
      </c>
      <c r="E12" s="3"/>
      <c r="F12" s="4">
        <v>0.23</v>
      </c>
      <c r="G12" s="5">
        <f t="shared" si="3"/>
        <v>0</v>
      </c>
      <c r="H12" s="3">
        <f t="shared" si="0"/>
        <v>0</v>
      </c>
      <c r="I12" s="3">
        <f t="shared" si="1"/>
        <v>0</v>
      </c>
      <c r="J12" s="5">
        <f t="shared" si="2"/>
        <v>0</v>
      </c>
    </row>
    <row r="13" spans="1:10" ht="22.5">
      <c r="A13" s="3">
        <v>9</v>
      </c>
      <c r="B13" s="3" t="s">
        <v>49</v>
      </c>
      <c r="C13" s="3" t="s">
        <v>31</v>
      </c>
      <c r="D13" s="3">
        <v>2</v>
      </c>
      <c r="E13" s="3"/>
      <c r="F13" s="4">
        <v>0.23</v>
      </c>
      <c r="G13" s="5">
        <f t="shared" si="3"/>
        <v>0</v>
      </c>
      <c r="H13" s="3">
        <f t="shared" si="0"/>
        <v>0</v>
      </c>
      <c r="I13" s="3">
        <f t="shared" si="1"/>
        <v>0</v>
      </c>
      <c r="J13" s="5">
        <f t="shared" si="2"/>
        <v>0</v>
      </c>
    </row>
    <row r="14" spans="1:10" ht="15" customHeight="1">
      <c r="A14" s="3">
        <v>10</v>
      </c>
      <c r="B14" s="3" t="s">
        <v>50</v>
      </c>
      <c r="C14" s="3" t="s">
        <v>30</v>
      </c>
      <c r="D14" s="3">
        <v>5</v>
      </c>
      <c r="E14" s="3"/>
      <c r="F14" s="4">
        <v>0.23</v>
      </c>
      <c r="G14" s="5">
        <f t="shared" si="3"/>
        <v>0</v>
      </c>
      <c r="H14" s="3">
        <f t="shared" si="0"/>
        <v>0</v>
      </c>
      <c r="I14" s="3">
        <f t="shared" si="1"/>
        <v>0</v>
      </c>
      <c r="J14" s="5">
        <f t="shared" si="2"/>
        <v>0</v>
      </c>
    </row>
    <row r="15" spans="1:10" ht="13.5" customHeight="1">
      <c r="A15" s="3">
        <v>11</v>
      </c>
      <c r="B15" s="3" t="s">
        <v>51</v>
      </c>
      <c r="C15" s="3" t="s">
        <v>12</v>
      </c>
      <c r="D15" s="3">
        <v>10</v>
      </c>
      <c r="E15" s="3"/>
      <c r="F15" s="4">
        <v>0.23</v>
      </c>
      <c r="G15" s="5">
        <f t="shared" si="3"/>
        <v>0</v>
      </c>
      <c r="H15" s="3">
        <f t="shared" si="0"/>
        <v>0</v>
      </c>
      <c r="I15" s="3">
        <f t="shared" si="1"/>
        <v>0</v>
      </c>
      <c r="J15" s="5">
        <f t="shared" si="2"/>
        <v>0</v>
      </c>
    </row>
    <row r="16" spans="1:10" ht="24" customHeight="1">
      <c r="A16" s="3">
        <v>12</v>
      </c>
      <c r="B16" s="3" t="s">
        <v>18</v>
      </c>
      <c r="C16" s="6" t="s">
        <v>12</v>
      </c>
      <c r="D16" s="3">
        <v>10</v>
      </c>
      <c r="E16" s="3"/>
      <c r="F16" s="4">
        <v>0.23</v>
      </c>
      <c r="G16" s="5">
        <f t="shared" si="3"/>
        <v>0</v>
      </c>
      <c r="H16" s="3">
        <f t="shared" si="0"/>
        <v>0</v>
      </c>
      <c r="I16" s="3">
        <f t="shared" si="1"/>
        <v>0</v>
      </c>
      <c r="J16" s="5">
        <f t="shared" si="2"/>
        <v>0</v>
      </c>
    </row>
    <row r="17" spans="1:10" ht="23.25" customHeight="1">
      <c r="A17" s="3">
        <v>13</v>
      </c>
      <c r="B17" s="3" t="s">
        <v>52</v>
      </c>
      <c r="C17" s="3" t="s">
        <v>12</v>
      </c>
      <c r="D17" s="3">
        <v>25</v>
      </c>
      <c r="E17" s="3"/>
      <c r="F17" s="4">
        <v>0.23</v>
      </c>
      <c r="G17" s="5">
        <f>E17+(F17*E17)</f>
        <v>0</v>
      </c>
      <c r="H17" s="3">
        <f t="shared" si="0"/>
        <v>0</v>
      </c>
      <c r="I17" s="3">
        <f t="shared" si="1"/>
        <v>0</v>
      </c>
      <c r="J17" s="3">
        <f t="shared" si="2"/>
        <v>0</v>
      </c>
    </row>
    <row r="18" spans="1:10" ht="25.5" customHeight="1">
      <c r="A18" s="3">
        <v>14</v>
      </c>
      <c r="B18" s="3" t="s">
        <v>109</v>
      </c>
      <c r="C18" s="3" t="s">
        <v>12</v>
      </c>
      <c r="D18" s="3">
        <v>8</v>
      </c>
      <c r="E18" s="3"/>
      <c r="F18" s="4">
        <v>0.23</v>
      </c>
      <c r="G18" s="5">
        <f>E18+(E18*F18)</f>
        <v>0</v>
      </c>
      <c r="H18" s="3">
        <f t="shared" si="0"/>
        <v>0</v>
      </c>
      <c r="I18" s="3">
        <f t="shared" si="1"/>
        <v>0</v>
      </c>
      <c r="J18" s="3">
        <f t="shared" si="2"/>
        <v>0</v>
      </c>
    </row>
    <row r="19" spans="1:10" ht="22.5" customHeight="1">
      <c r="A19" s="3">
        <v>15</v>
      </c>
      <c r="B19" s="3" t="s">
        <v>53</v>
      </c>
      <c r="C19" s="3" t="s">
        <v>12</v>
      </c>
      <c r="D19" s="7">
        <v>1500</v>
      </c>
      <c r="E19" s="7"/>
      <c r="F19" s="4">
        <v>0.23</v>
      </c>
      <c r="G19" s="5">
        <f t="shared" si="3"/>
        <v>0</v>
      </c>
      <c r="H19" s="3">
        <f t="shared" si="0"/>
        <v>0</v>
      </c>
      <c r="I19" s="3">
        <f t="shared" si="1"/>
        <v>0</v>
      </c>
      <c r="J19" s="3">
        <f t="shared" si="2"/>
        <v>0</v>
      </c>
    </row>
    <row r="20" spans="1:10" ht="17.25" customHeight="1">
      <c r="A20" s="3">
        <v>16</v>
      </c>
      <c r="B20" s="3" t="s">
        <v>110</v>
      </c>
      <c r="C20" s="3" t="s">
        <v>12</v>
      </c>
      <c r="D20" s="3">
        <v>30</v>
      </c>
      <c r="E20" s="3"/>
      <c r="F20" s="4">
        <v>0.23</v>
      </c>
      <c r="G20" s="5">
        <f t="shared" si="3"/>
        <v>0</v>
      </c>
      <c r="H20" s="3">
        <f t="shared" si="0"/>
        <v>0</v>
      </c>
      <c r="I20" s="3">
        <f t="shared" si="1"/>
        <v>0</v>
      </c>
      <c r="J20" s="3">
        <f t="shared" si="2"/>
        <v>0</v>
      </c>
    </row>
    <row r="21" spans="1:10" ht="33.75">
      <c r="A21" s="3">
        <v>17</v>
      </c>
      <c r="B21" s="3" t="s">
        <v>19</v>
      </c>
      <c r="C21" s="3" t="s">
        <v>20</v>
      </c>
      <c r="D21" s="3">
        <v>1800</v>
      </c>
      <c r="E21" s="3"/>
      <c r="F21" s="4">
        <v>0.23</v>
      </c>
      <c r="G21" s="5">
        <f t="shared" si="3"/>
        <v>0</v>
      </c>
      <c r="H21" s="3">
        <f t="shared" si="0"/>
        <v>0</v>
      </c>
      <c r="I21" s="3">
        <f t="shared" si="1"/>
        <v>0</v>
      </c>
      <c r="J21" s="3">
        <f t="shared" si="2"/>
        <v>0</v>
      </c>
    </row>
    <row r="22" spans="1:10" ht="14.25" customHeight="1">
      <c r="A22" s="3">
        <v>18</v>
      </c>
      <c r="B22" s="3" t="s">
        <v>21</v>
      </c>
      <c r="C22" s="3" t="s">
        <v>31</v>
      </c>
      <c r="D22" s="3">
        <v>10</v>
      </c>
      <c r="E22" s="3"/>
      <c r="F22" s="4">
        <v>0.23</v>
      </c>
      <c r="G22" s="5">
        <f t="shared" si="3"/>
        <v>0</v>
      </c>
      <c r="H22" s="3">
        <f t="shared" si="0"/>
        <v>0</v>
      </c>
      <c r="I22" s="3">
        <f t="shared" si="1"/>
        <v>0</v>
      </c>
      <c r="J22" s="3">
        <f t="shared" si="2"/>
        <v>0</v>
      </c>
    </row>
    <row r="23" spans="1:10" ht="16.5" customHeight="1">
      <c r="A23" s="3">
        <v>19</v>
      </c>
      <c r="B23" s="3" t="s">
        <v>22</v>
      </c>
      <c r="C23" s="3" t="s">
        <v>31</v>
      </c>
      <c r="D23" s="3">
        <v>10</v>
      </c>
      <c r="E23" s="3"/>
      <c r="F23" s="4">
        <v>0.23</v>
      </c>
      <c r="G23" s="5">
        <f t="shared" si="3"/>
        <v>0</v>
      </c>
      <c r="H23" s="3">
        <f t="shared" si="0"/>
        <v>0</v>
      </c>
      <c r="I23" s="3">
        <f t="shared" si="1"/>
        <v>0</v>
      </c>
      <c r="J23" s="3">
        <f t="shared" si="2"/>
        <v>0</v>
      </c>
    </row>
    <row r="24" spans="1:10" ht="15.75" customHeight="1">
      <c r="A24" s="3">
        <v>20</v>
      </c>
      <c r="B24" s="3" t="s">
        <v>57</v>
      </c>
      <c r="C24" s="3" t="s">
        <v>31</v>
      </c>
      <c r="D24" s="3">
        <v>1</v>
      </c>
      <c r="E24" s="3"/>
      <c r="F24" s="4">
        <v>0.23</v>
      </c>
      <c r="G24" s="5">
        <f t="shared" si="3"/>
        <v>0</v>
      </c>
      <c r="H24" s="3">
        <f t="shared" si="0"/>
        <v>0</v>
      </c>
      <c r="I24" s="3">
        <f t="shared" si="1"/>
        <v>0</v>
      </c>
      <c r="J24" s="3">
        <f t="shared" si="2"/>
        <v>0</v>
      </c>
    </row>
    <row r="25" spans="1:10" ht="20.25" customHeight="1">
      <c r="A25" s="3">
        <v>21</v>
      </c>
      <c r="B25" s="3" t="s">
        <v>58</v>
      </c>
      <c r="C25" s="3" t="s">
        <v>30</v>
      </c>
      <c r="D25" s="3">
        <v>6000</v>
      </c>
      <c r="E25" s="3"/>
      <c r="F25" s="4">
        <v>0.23</v>
      </c>
      <c r="G25" s="5">
        <f t="shared" si="3"/>
        <v>0</v>
      </c>
      <c r="H25" s="3">
        <f t="shared" si="0"/>
        <v>0</v>
      </c>
      <c r="I25" s="3">
        <f t="shared" si="1"/>
        <v>0</v>
      </c>
      <c r="J25" s="3">
        <f t="shared" si="2"/>
        <v>0</v>
      </c>
    </row>
    <row r="26" spans="1:10" ht="16.5" customHeight="1">
      <c r="A26" s="3">
        <v>22</v>
      </c>
      <c r="B26" s="3" t="s">
        <v>59</v>
      </c>
      <c r="C26" s="3" t="s">
        <v>12</v>
      </c>
      <c r="D26" s="3">
        <v>4000</v>
      </c>
      <c r="E26" s="3"/>
      <c r="F26" s="4">
        <v>0.23</v>
      </c>
      <c r="G26" s="5">
        <f t="shared" si="3"/>
        <v>0</v>
      </c>
      <c r="H26" s="3">
        <f t="shared" si="0"/>
        <v>0</v>
      </c>
      <c r="I26" s="3">
        <f t="shared" si="1"/>
        <v>0</v>
      </c>
      <c r="J26" s="3">
        <f t="shared" si="2"/>
        <v>0</v>
      </c>
    </row>
    <row r="27" spans="1:10" ht="12.75">
      <c r="A27" s="3">
        <v>23</v>
      </c>
      <c r="B27" s="3" t="s">
        <v>60</v>
      </c>
      <c r="C27" s="3" t="s">
        <v>30</v>
      </c>
      <c r="D27" s="3">
        <v>2000</v>
      </c>
      <c r="E27" s="3"/>
      <c r="F27" s="4">
        <v>0.23</v>
      </c>
      <c r="G27" s="5">
        <f t="shared" si="3"/>
        <v>0</v>
      </c>
      <c r="H27" s="3">
        <f t="shared" si="0"/>
        <v>0</v>
      </c>
      <c r="I27" s="3">
        <f t="shared" si="1"/>
        <v>0</v>
      </c>
      <c r="J27" s="3">
        <f t="shared" si="2"/>
        <v>0</v>
      </c>
    </row>
    <row r="28" spans="1:10" ht="12.75">
      <c r="A28" s="3">
        <v>24</v>
      </c>
      <c r="B28" s="3" t="s">
        <v>61</v>
      </c>
      <c r="C28" s="3" t="s">
        <v>12</v>
      </c>
      <c r="D28" s="3">
        <v>40</v>
      </c>
      <c r="E28" s="3"/>
      <c r="F28" s="4">
        <v>0.23</v>
      </c>
      <c r="G28" s="5">
        <f t="shared" si="3"/>
        <v>0</v>
      </c>
      <c r="H28" s="3">
        <f t="shared" si="0"/>
        <v>0</v>
      </c>
      <c r="I28" s="3">
        <f t="shared" si="1"/>
        <v>0</v>
      </c>
      <c r="J28" s="5">
        <f t="shared" si="2"/>
        <v>0</v>
      </c>
    </row>
    <row r="29" spans="1:10" ht="12.75">
      <c r="A29" s="3">
        <v>25</v>
      </c>
      <c r="B29" s="3" t="s">
        <v>62</v>
      </c>
      <c r="C29" s="3" t="s">
        <v>12</v>
      </c>
      <c r="D29" s="6">
        <v>40</v>
      </c>
      <c r="E29" s="3"/>
      <c r="F29" s="4">
        <v>0.23</v>
      </c>
      <c r="G29" s="5">
        <f t="shared" si="3"/>
        <v>0</v>
      </c>
      <c r="H29" s="3">
        <f t="shared" si="0"/>
        <v>0</v>
      </c>
      <c r="I29" s="3">
        <f t="shared" si="1"/>
        <v>0</v>
      </c>
      <c r="J29" s="3">
        <f t="shared" si="2"/>
        <v>0</v>
      </c>
    </row>
    <row r="30" spans="1:10" ht="12.75">
      <c r="A30" s="3">
        <v>28</v>
      </c>
      <c r="B30" s="3" t="s">
        <v>63</v>
      </c>
      <c r="C30" s="3" t="s">
        <v>31</v>
      </c>
      <c r="D30" s="3">
        <v>800</v>
      </c>
      <c r="E30" s="3"/>
      <c r="F30" s="4">
        <v>0.23</v>
      </c>
      <c r="G30" s="5">
        <f t="shared" si="3"/>
        <v>0</v>
      </c>
      <c r="H30" s="3">
        <f t="shared" si="0"/>
        <v>0</v>
      </c>
      <c r="I30" s="3">
        <f t="shared" si="1"/>
        <v>0</v>
      </c>
      <c r="J30" s="5">
        <f t="shared" si="2"/>
        <v>0</v>
      </c>
    </row>
    <row r="31" spans="1:10" ht="17.25" customHeight="1">
      <c r="A31" s="3">
        <v>29</v>
      </c>
      <c r="B31" s="3" t="s">
        <v>64</v>
      </c>
      <c r="C31" s="3" t="s">
        <v>30</v>
      </c>
      <c r="D31" s="3">
        <v>35</v>
      </c>
      <c r="E31" s="3"/>
      <c r="F31" s="4">
        <v>0.23</v>
      </c>
      <c r="G31" s="5">
        <f t="shared" si="3"/>
        <v>0</v>
      </c>
      <c r="H31" s="3">
        <f t="shared" si="0"/>
        <v>0</v>
      </c>
      <c r="I31" s="3">
        <f t="shared" si="1"/>
        <v>0</v>
      </c>
      <c r="J31" s="5">
        <f t="shared" si="2"/>
        <v>0</v>
      </c>
    </row>
    <row r="32" spans="1:10" ht="13.5" customHeight="1">
      <c r="A32" s="3">
        <v>30</v>
      </c>
      <c r="B32" s="3" t="s">
        <v>65</v>
      </c>
      <c r="C32" s="3" t="s">
        <v>31</v>
      </c>
      <c r="D32" s="3">
        <v>40</v>
      </c>
      <c r="E32" s="3"/>
      <c r="F32" s="4">
        <v>0.23</v>
      </c>
      <c r="G32" s="5">
        <f t="shared" si="3"/>
        <v>0</v>
      </c>
      <c r="H32" s="3">
        <f t="shared" si="0"/>
        <v>0</v>
      </c>
      <c r="I32" s="3">
        <f t="shared" si="1"/>
        <v>0</v>
      </c>
      <c r="J32" s="3">
        <f t="shared" si="2"/>
        <v>0</v>
      </c>
    </row>
    <row r="33" spans="1:10" ht="12.75">
      <c r="A33" s="3">
        <v>31</v>
      </c>
      <c r="B33" s="3" t="s">
        <v>66</v>
      </c>
      <c r="C33" s="3" t="s">
        <v>12</v>
      </c>
      <c r="D33" s="3">
        <v>4</v>
      </c>
      <c r="E33" s="3"/>
      <c r="F33" s="4">
        <v>0.23</v>
      </c>
      <c r="G33" s="5">
        <f t="shared" si="3"/>
        <v>0</v>
      </c>
      <c r="H33" s="3">
        <f t="shared" si="0"/>
        <v>0</v>
      </c>
      <c r="I33" s="3">
        <f t="shared" si="1"/>
        <v>0</v>
      </c>
      <c r="J33" s="3">
        <f t="shared" si="2"/>
        <v>0</v>
      </c>
    </row>
    <row r="34" spans="1:10" ht="19.5" customHeight="1">
      <c r="A34" s="3">
        <v>32</v>
      </c>
      <c r="B34" s="3" t="s">
        <v>67</v>
      </c>
      <c r="C34" s="3" t="s">
        <v>12</v>
      </c>
      <c r="D34" s="3">
        <v>700</v>
      </c>
      <c r="E34" s="3"/>
      <c r="F34" s="4">
        <v>0.23</v>
      </c>
      <c r="G34" s="5">
        <f t="shared" si="3"/>
        <v>0</v>
      </c>
      <c r="H34" s="3">
        <f t="shared" si="0"/>
        <v>0</v>
      </c>
      <c r="I34" s="3">
        <f t="shared" si="1"/>
        <v>0</v>
      </c>
      <c r="J34" s="5">
        <f t="shared" si="2"/>
        <v>0</v>
      </c>
    </row>
    <row r="35" spans="1:10" ht="17.25" customHeight="1">
      <c r="A35" s="3">
        <v>33</v>
      </c>
      <c r="B35" s="3" t="s">
        <v>68</v>
      </c>
      <c r="C35" s="3" t="s">
        <v>30</v>
      </c>
      <c r="D35" s="3">
        <v>10</v>
      </c>
      <c r="E35" s="3"/>
      <c r="F35" s="4">
        <v>0.23</v>
      </c>
      <c r="G35" s="5">
        <f t="shared" si="3"/>
        <v>0</v>
      </c>
      <c r="H35" s="3">
        <f t="shared" si="0"/>
        <v>0</v>
      </c>
      <c r="I35" s="3">
        <f t="shared" si="1"/>
        <v>0</v>
      </c>
      <c r="J35" s="5">
        <f t="shared" si="2"/>
        <v>0</v>
      </c>
    </row>
    <row r="36" spans="1:10" ht="36" customHeight="1">
      <c r="A36" s="3">
        <v>34</v>
      </c>
      <c r="B36" s="3" t="s">
        <v>107</v>
      </c>
      <c r="C36" s="3" t="s">
        <v>12</v>
      </c>
      <c r="D36" s="3">
        <v>100</v>
      </c>
      <c r="E36" s="3"/>
      <c r="F36" s="4">
        <v>0.23</v>
      </c>
      <c r="G36" s="5">
        <f t="shared" si="3"/>
        <v>0</v>
      </c>
      <c r="H36" s="3">
        <f t="shared" si="0"/>
        <v>0</v>
      </c>
      <c r="I36" s="3">
        <f t="shared" si="1"/>
        <v>0</v>
      </c>
      <c r="J36" s="3">
        <f t="shared" si="2"/>
        <v>0</v>
      </c>
    </row>
    <row r="37" spans="1:10" ht="12.75">
      <c r="A37" s="3">
        <v>35</v>
      </c>
      <c r="B37" s="3" t="s">
        <v>69</v>
      </c>
      <c r="C37" s="3" t="s">
        <v>12</v>
      </c>
      <c r="D37" s="3">
        <v>180</v>
      </c>
      <c r="E37" s="3"/>
      <c r="F37" s="4">
        <v>0.23</v>
      </c>
      <c r="G37" s="5">
        <f t="shared" si="3"/>
        <v>0</v>
      </c>
      <c r="H37" s="3">
        <f t="shared" si="0"/>
        <v>0</v>
      </c>
      <c r="I37" s="3">
        <f t="shared" si="1"/>
        <v>0</v>
      </c>
      <c r="J37" s="5">
        <f t="shared" si="2"/>
        <v>0</v>
      </c>
    </row>
    <row r="38" spans="1:10" ht="12.75">
      <c r="A38" s="3">
        <v>36</v>
      </c>
      <c r="B38" s="3" t="s">
        <v>70</v>
      </c>
      <c r="C38" s="3" t="s">
        <v>30</v>
      </c>
      <c r="D38" s="3">
        <v>500</v>
      </c>
      <c r="E38" s="3"/>
      <c r="F38" s="4">
        <v>0.23</v>
      </c>
      <c r="G38" s="5">
        <f t="shared" si="3"/>
        <v>0</v>
      </c>
      <c r="H38" s="3">
        <f t="shared" si="0"/>
        <v>0</v>
      </c>
      <c r="I38" s="3">
        <f t="shared" si="1"/>
        <v>0</v>
      </c>
      <c r="J38" s="5">
        <f t="shared" si="2"/>
        <v>0</v>
      </c>
    </row>
    <row r="39" spans="1:10" ht="24" customHeight="1">
      <c r="A39" s="3">
        <v>37</v>
      </c>
      <c r="B39" s="3" t="s">
        <v>71</v>
      </c>
      <c r="C39" s="3" t="s">
        <v>30</v>
      </c>
      <c r="D39" s="3">
        <v>1700</v>
      </c>
      <c r="E39" s="3"/>
      <c r="F39" s="4">
        <v>0.23</v>
      </c>
      <c r="G39" s="5">
        <f t="shared" si="3"/>
        <v>0</v>
      </c>
      <c r="H39" s="3">
        <f t="shared" si="0"/>
        <v>0</v>
      </c>
      <c r="I39" s="3">
        <f t="shared" si="1"/>
        <v>0</v>
      </c>
      <c r="J39" s="3">
        <f t="shared" si="2"/>
        <v>0</v>
      </c>
    </row>
    <row r="40" spans="1:10" ht="22.5">
      <c r="A40" s="3">
        <v>38</v>
      </c>
      <c r="B40" s="3" t="s">
        <v>72</v>
      </c>
      <c r="C40" s="3" t="s">
        <v>23</v>
      </c>
      <c r="D40" s="3">
        <v>150</v>
      </c>
      <c r="E40" s="3"/>
      <c r="F40" s="4">
        <v>0.23</v>
      </c>
      <c r="G40" s="5">
        <f t="shared" si="3"/>
        <v>0</v>
      </c>
      <c r="H40" s="3">
        <f t="shared" si="0"/>
        <v>0</v>
      </c>
      <c r="I40" s="3">
        <f t="shared" si="1"/>
        <v>0</v>
      </c>
      <c r="J40" s="5">
        <f t="shared" si="2"/>
        <v>0</v>
      </c>
    </row>
    <row r="41" spans="1:10" ht="18" customHeight="1">
      <c r="A41" s="3">
        <v>39</v>
      </c>
      <c r="B41" s="3" t="s">
        <v>111</v>
      </c>
      <c r="C41" s="3" t="s">
        <v>30</v>
      </c>
      <c r="D41" s="3">
        <v>250</v>
      </c>
      <c r="E41" s="3"/>
      <c r="F41" s="4">
        <v>0.23</v>
      </c>
      <c r="G41" s="5">
        <f t="shared" si="3"/>
        <v>0</v>
      </c>
      <c r="H41" s="3">
        <f t="shared" si="0"/>
        <v>0</v>
      </c>
      <c r="I41" s="3">
        <f t="shared" si="1"/>
        <v>0</v>
      </c>
      <c r="J41" s="5">
        <f t="shared" si="2"/>
        <v>0</v>
      </c>
    </row>
    <row r="42" spans="1:10" ht="24.75" customHeight="1">
      <c r="A42" s="3">
        <v>40</v>
      </c>
      <c r="B42" s="3" t="s">
        <v>73</v>
      </c>
      <c r="C42" s="3" t="s">
        <v>23</v>
      </c>
      <c r="D42" s="3">
        <v>5</v>
      </c>
      <c r="E42" s="3"/>
      <c r="F42" s="4">
        <v>0.23</v>
      </c>
      <c r="G42" s="5">
        <f t="shared" si="3"/>
        <v>0</v>
      </c>
      <c r="H42" s="3">
        <f t="shared" si="0"/>
        <v>0</v>
      </c>
      <c r="I42" s="3">
        <f t="shared" si="1"/>
        <v>0</v>
      </c>
      <c r="J42" s="3">
        <f t="shared" si="2"/>
        <v>0</v>
      </c>
    </row>
    <row r="43" spans="1:10" ht="12.75">
      <c r="A43" s="3">
        <v>41</v>
      </c>
      <c r="B43" s="3" t="s">
        <v>74</v>
      </c>
      <c r="C43" s="3" t="s">
        <v>54</v>
      </c>
      <c r="D43" s="3">
        <v>3000</v>
      </c>
      <c r="E43" s="3"/>
      <c r="F43" s="4">
        <v>0.23</v>
      </c>
      <c r="G43" s="5">
        <f t="shared" si="3"/>
        <v>0</v>
      </c>
      <c r="H43" s="3">
        <f t="shared" si="0"/>
        <v>0</v>
      </c>
      <c r="I43" s="3">
        <f t="shared" si="1"/>
        <v>0</v>
      </c>
      <c r="J43" s="5">
        <f t="shared" si="2"/>
        <v>0</v>
      </c>
    </row>
    <row r="44" spans="1:10" ht="12.75">
      <c r="A44" s="3">
        <v>42</v>
      </c>
      <c r="B44" s="3" t="s">
        <v>75</v>
      </c>
      <c r="C44" s="3" t="s">
        <v>25</v>
      </c>
      <c r="D44" s="3">
        <v>170</v>
      </c>
      <c r="E44" s="3"/>
      <c r="F44" s="4">
        <v>0.23</v>
      </c>
      <c r="G44" s="5">
        <f t="shared" si="3"/>
        <v>0</v>
      </c>
      <c r="H44" s="3">
        <f t="shared" si="0"/>
        <v>0</v>
      </c>
      <c r="I44" s="3">
        <f t="shared" si="1"/>
        <v>0</v>
      </c>
      <c r="J44" s="3">
        <f t="shared" si="2"/>
        <v>0</v>
      </c>
    </row>
    <row r="45" spans="1:10" ht="12.75">
      <c r="A45" s="3">
        <v>43</v>
      </c>
      <c r="B45" s="3" t="s">
        <v>76</v>
      </c>
      <c r="C45" s="3" t="s">
        <v>28</v>
      </c>
      <c r="D45" s="3">
        <v>70</v>
      </c>
      <c r="E45" s="3"/>
      <c r="F45" s="4">
        <v>0.23</v>
      </c>
      <c r="G45" s="5">
        <f t="shared" si="3"/>
        <v>0</v>
      </c>
      <c r="H45" s="3">
        <f t="shared" si="0"/>
        <v>0</v>
      </c>
      <c r="I45" s="3">
        <f t="shared" si="1"/>
        <v>0</v>
      </c>
      <c r="J45" s="5">
        <f t="shared" si="2"/>
        <v>0</v>
      </c>
    </row>
    <row r="46" spans="1:10" ht="26.25" customHeight="1">
      <c r="A46" s="3">
        <v>44</v>
      </c>
      <c r="B46" s="3" t="s">
        <v>27</v>
      </c>
      <c r="C46" s="3" t="s">
        <v>26</v>
      </c>
      <c r="D46" s="3">
        <v>40</v>
      </c>
      <c r="E46" s="3"/>
      <c r="F46" s="4">
        <v>0.23</v>
      </c>
      <c r="G46" s="5">
        <f t="shared" si="3"/>
        <v>0</v>
      </c>
      <c r="H46" s="3">
        <f t="shared" si="0"/>
        <v>0</v>
      </c>
      <c r="I46" s="3">
        <f t="shared" si="1"/>
        <v>0</v>
      </c>
      <c r="J46" s="3">
        <f t="shared" si="2"/>
        <v>0</v>
      </c>
    </row>
    <row r="47" spans="1:10" ht="12.75">
      <c r="A47" s="3">
        <v>46</v>
      </c>
      <c r="B47" s="3" t="s">
        <v>77</v>
      </c>
      <c r="C47" s="3" t="s">
        <v>31</v>
      </c>
      <c r="D47" s="3">
        <v>15</v>
      </c>
      <c r="E47" s="3"/>
      <c r="F47" s="4">
        <v>0.23</v>
      </c>
      <c r="G47" s="5">
        <f t="shared" si="3"/>
        <v>0</v>
      </c>
      <c r="H47" s="3">
        <f t="shared" si="0"/>
        <v>0</v>
      </c>
      <c r="I47" s="3">
        <f t="shared" si="1"/>
        <v>0</v>
      </c>
      <c r="J47" s="3">
        <f t="shared" si="2"/>
        <v>0</v>
      </c>
    </row>
    <row r="48" spans="1:10" ht="12.75">
      <c r="A48" s="3">
        <v>47</v>
      </c>
      <c r="B48" s="3" t="s">
        <v>78</v>
      </c>
      <c r="C48" s="3" t="s">
        <v>31</v>
      </c>
      <c r="D48" s="3">
        <v>500</v>
      </c>
      <c r="E48" s="3"/>
      <c r="F48" s="4">
        <v>0.23</v>
      </c>
      <c r="G48" s="5">
        <f t="shared" si="3"/>
        <v>0</v>
      </c>
      <c r="H48" s="3">
        <f t="shared" si="0"/>
        <v>0</v>
      </c>
      <c r="I48" s="3">
        <f t="shared" si="1"/>
        <v>0</v>
      </c>
      <c r="J48" s="3">
        <f t="shared" si="2"/>
        <v>0</v>
      </c>
    </row>
    <row r="49" spans="1:10" ht="21" customHeight="1">
      <c r="A49" s="3">
        <v>48</v>
      </c>
      <c r="B49" s="3" t="s">
        <v>79</v>
      </c>
      <c r="C49" s="3" t="s">
        <v>28</v>
      </c>
      <c r="D49" s="3">
        <v>150</v>
      </c>
      <c r="E49" s="3"/>
      <c r="F49" s="4">
        <v>0.23</v>
      </c>
      <c r="G49" s="5">
        <f t="shared" si="3"/>
        <v>0</v>
      </c>
      <c r="H49" s="3">
        <f t="shared" si="0"/>
        <v>0</v>
      </c>
      <c r="I49" s="3">
        <f t="shared" si="1"/>
        <v>0</v>
      </c>
      <c r="J49" s="3">
        <f t="shared" si="2"/>
        <v>0</v>
      </c>
    </row>
    <row r="50" spans="1:10" ht="34.5" customHeight="1">
      <c r="A50" s="3">
        <v>49</v>
      </c>
      <c r="B50" s="3" t="s">
        <v>29</v>
      </c>
      <c r="C50" s="3" t="s">
        <v>28</v>
      </c>
      <c r="D50" s="3">
        <v>200</v>
      </c>
      <c r="E50" s="3"/>
      <c r="F50" s="4">
        <v>0.23</v>
      </c>
      <c r="G50" s="5">
        <f t="shared" si="3"/>
        <v>0</v>
      </c>
      <c r="H50" s="3">
        <f t="shared" si="0"/>
        <v>0</v>
      </c>
      <c r="I50" s="3">
        <f t="shared" si="1"/>
        <v>0</v>
      </c>
      <c r="J50" s="3">
        <f t="shared" si="2"/>
        <v>0</v>
      </c>
    </row>
    <row r="51" spans="1:10" ht="12.75">
      <c r="A51" s="3">
        <v>51</v>
      </c>
      <c r="B51" s="3" t="s">
        <v>80</v>
      </c>
      <c r="C51" s="3" t="s">
        <v>28</v>
      </c>
      <c r="D51" s="3">
        <v>100</v>
      </c>
      <c r="E51" s="3"/>
      <c r="F51" s="4">
        <v>0.23</v>
      </c>
      <c r="G51" s="5">
        <f t="shared" si="3"/>
        <v>0</v>
      </c>
      <c r="H51" s="3">
        <f t="shared" si="0"/>
        <v>0</v>
      </c>
      <c r="I51" s="3">
        <f t="shared" si="1"/>
        <v>0</v>
      </c>
      <c r="J51" s="3">
        <f t="shared" si="2"/>
        <v>0</v>
      </c>
    </row>
    <row r="52" spans="1:10" ht="12.75">
      <c r="A52" s="3">
        <v>52</v>
      </c>
      <c r="B52" s="3" t="s">
        <v>81</v>
      </c>
      <c r="C52" s="3" t="s">
        <v>28</v>
      </c>
      <c r="D52" s="3">
        <v>800</v>
      </c>
      <c r="E52" s="3"/>
      <c r="F52" s="4">
        <v>0.23</v>
      </c>
      <c r="G52" s="5">
        <f t="shared" si="3"/>
        <v>0</v>
      </c>
      <c r="H52" s="3">
        <f t="shared" si="0"/>
        <v>0</v>
      </c>
      <c r="I52" s="3">
        <f t="shared" si="1"/>
        <v>0</v>
      </c>
      <c r="J52" s="5">
        <f t="shared" si="2"/>
        <v>0</v>
      </c>
    </row>
    <row r="53" spans="1:10" ht="22.5">
      <c r="A53" s="3">
        <v>53</v>
      </c>
      <c r="B53" s="3" t="s">
        <v>82</v>
      </c>
      <c r="C53" s="3" t="s">
        <v>30</v>
      </c>
      <c r="D53" s="3">
        <v>7</v>
      </c>
      <c r="E53" s="3"/>
      <c r="F53" s="4">
        <v>0.23</v>
      </c>
      <c r="G53" s="5">
        <f t="shared" si="3"/>
        <v>0</v>
      </c>
      <c r="H53" s="3">
        <f t="shared" si="0"/>
        <v>0</v>
      </c>
      <c r="I53" s="3">
        <f t="shared" si="1"/>
        <v>0</v>
      </c>
      <c r="J53" s="5">
        <f t="shared" si="2"/>
        <v>0</v>
      </c>
    </row>
    <row r="54" spans="1:10" ht="22.5">
      <c r="A54" s="3">
        <v>54</v>
      </c>
      <c r="B54" s="3" t="s">
        <v>83</v>
      </c>
      <c r="C54" s="3" t="s">
        <v>30</v>
      </c>
      <c r="D54" s="3">
        <v>15</v>
      </c>
      <c r="E54" s="3"/>
      <c r="F54" s="4">
        <v>0.23</v>
      </c>
      <c r="G54" s="5">
        <f t="shared" si="3"/>
        <v>0</v>
      </c>
      <c r="H54" s="3">
        <f t="shared" si="0"/>
        <v>0</v>
      </c>
      <c r="I54" s="3">
        <f t="shared" si="1"/>
        <v>0</v>
      </c>
      <c r="J54" s="3">
        <f t="shared" si="2"/>
        <v>0</v>
      </c>
    </row>
    <row r="55" spans="1:10" ht="57.75" customHeight="1">
      <c r="A55" s="3">
        <v>55</v>
      </c>
      <c r="B55" s="3" t="s">
        <v>84</v>
      </c>
      <c r="C55" s="3" t="s">
        <v>30</v>
      </c>
      <c r="D55" s="3">
        <v>8000</v>
      </c>
      <c r="E55" s="6"/>
      <c r="F55" s="4">
        <v>0.23</v>
      </c>
      <c r="G55" s="5">
        <f t="shared" si="3"/>
        <v>0</v>
      </c>
      <c r="H55" s="3">
        <f t="shared" si="0"/>
        <v>0</v>
      </c>
      <c r="I55" s="3">
        <f t="shared" si="1"/>
        <v>0</v>
      </c>
      <c r="J55" s="3">
        <f t="shared" si="2"/>
        <v>0</v>
      </c>
    </row>
    <row r="56" spans="1:10" ht="31.5" customHeight="1">
      <c r="A56" s="3">
        <v>56</v>
      </c>
      <c r="B56" s="3" t="s">
        <v>32</v>
      </c>
      <c r="C56" s="3" t="s">
        <v>30</v>
      </c>
      <c r="D56" s="3">
        <v>600</v>
      </c>
      <c r="E56" s="3"/>
      <c r="F56" s="4">
        <v>0.23</v>
      </c>
      <c r="G56" s="5">
        <f t="shared" si="3"/>
        <v>0</v>
      </c>
      <c r="H56" s="3">
        <f t="shared" si="0"/>
        <v>0</v>
      </c>
      <c r="I56" s="3">
        <f t="shared" si="1"/>
        <v>0</v>
      </c>
      <c r="J56" s="3">
        <f t="shared" si="2"/>
        <v>0</v>
      </c>
    </row>
    <row r="57" spans="1:10" ht="22.5">
      <c r="A57" s="3">
        <v>57</v>
      </c>
      <c r="B57" s="3" t="s">
        <v>85</v>
      </c>
      <c r="C57" s="3" t="s">
        <v>30</v>
      </c>
      <c r="D57" s="3">
        <v>600</v>
      </c>
      <c r="E57" s="3"/>
      <c r="F57" s="4">
        <v>0.23</v>
      </c>
      <c r="G57" s="5">
        <f t="shared" si="3"/>
        <v>0</v>
      </c>
      <c r="H57" s="3">
        <f t="shared" si="0"/>
        <v>0</v>
      </c>
      <c r="I57" s="3">
        <f t="shared" si="1"/>
        <v>0</v>
      </c>
      <c r="J57" s="5">
        <f t="shared" si="2"/>
        <v>0</v>
      </c>
    </row>
    <row r="58" spans="1:10" ht="23.25" customHeight="1">
      <c r="A58" s="3">
        <v>58</v>
      </c>
      <c r="B58" s="3" t="s">
        <v>33</v>
      </c>
      <c r="C58" s="3" t="s">
        <v>30</v>
      </c>
      <c r="D58" s="3">
        <v>100</v>
      </c>
      <c r="E58" s="3"/>
      <c r="F58" s="4">
        <v>0.23</v>
      </c>
      <c r="G58" s="5">
        <f t="shared" si="3"/>
        <v>0</v>
      </c>
      <c r="H58" s="3">
        <f t="shared" si="0"/>
        <v>0</v>
      </c>
      <c r="I58" s="3">
        <f t="shared" si="1"/>
        <v>0</v>
      </c>
      <c r="J58" s="3">
        <f t="shared" si="2"/>
        <v>0</v>
      </c>
    </row>
    <row r="59" spans="1:10" ht="23.25" customHeight="1">
      <c r="A59" s="3">
        <v>59</v>
      </c>
      <c r="B59" s="3" t="s">
        <v>86</v>
      </c>
      <c r="C59" s="6" t="s">
        <v>30</v>
      </c>
      <c r="D59" s="3">
        <v>300</v>
      </c>
      <c r="E59" s="3"/>
      <c r="F59" s="4">
        <v>0.23</v>
      </c>
      <c r="G59" s="5">
        <f t="shared" si="3"/>
        <v>0</v>
      </c>
      <c r="H59" s="3">
        <f t="shared" si="0"/>
        <v>0</v>
      </c>
      <c r="I59" s="3">
        <f t="shared" si="1"/>
        <v>0</v>
      </c>
      <c r="J59" s="3">
        <f t="shared" si="2"/>
        <v>0</v>
      </c>
    </row>
    <row r="60" spans="1:10" ht="34.5" customHeight="1">
      <c r="A60" s="3">
        <v>60</v>
      </c>
      <c r="B60" s="3" t="s">
        <v>87</v>
      </c>
      <c r="C60" s="3" t="s">
        <v>30</v>
      </c>
      <c r="D60" s="3">
        <v>60</v>
      </c>
      <c r="E60" s="3"/>
      <c r="F60" s="4">
        <v>0.23</v>
      </c>
      <c r="G60" s="5">
        <f t="shared" si="3"/>
        <v>0</v>
      </c>
      <c r="H60" s="3">
        <f t="shared" si="0"/>
        <v>0</v>
      </c>
      <c r="I60" s="3">
        <f t="shared" si="1"/>
        <v>0</v>
      </c>
      <c r="J60" s="3">
        <f t="shared" si="2"/>
        <v>0</v>
      </c>
    </row>
    <row r="61" spans="1:10" ht="12.75">
      <c r="A61" s="3">
        <v>61</v>
      </c>
      <c r="B61" s="3" t="s">
        <v>34</v>
      </c>
      <c r="C61" s="3" t="s">
        <v>30</v>
      </c>
      <c r="D61" s="3">
        <v>800</v>
      </c>
      <c r="E61" s="3"/>
      <c r="F61" s="4">
        <v>0.23</v>
      </c>
      <c r="G61" s="5">
        <f t="shared" si="3"/>
        <v>0</v>
      </c>
      <c r="H61" s="3">
        <f t="shared" si="0"/>
        <v>0</v>
      </c>
      <c r="I61" s="3">
        <f t="shared" si="1"/>
        <v>0</v>
      </c>
      <c r="J61" s="5">
        <f t="shared" si="2"/>
        <v>0</v>
      </c>
    </row>
    <row r="62" spans="1:10" ht="21.75" customHeight="1">
      <c r="A62" s="3">
        <v>62</v>
      </c>
      <c r="B62" s="3" t="s">
        <v>35</v>
      </c>
      <c r="C62" s="3" t="s">
        <v>30</v>
      </c>
      <c r="D62" s="3">
        <v>30</v>
      </c>
      <c r="E62" s="3"/>
      <c r="F62" s="4">
        <v>0.23</v>
      </c>
      <c r="G62" s="5">
        <f t="shared" si="3"/>
        <v>0</v>
      </c>
      <c r="H62" s="3">
        <f t="shared" si="0"/>
        <v>0</v>
      </c>
      <c r="I62" s="3">
        <f t="shared" si="1"/>
        <v>0</v>
      </c>
      <c r="J62" s="3">
        <f t="shared" si="2"/>
        <v>0</v>
      </c>
    </row>
    <row r="63" spans="1:10" ht="26.25" customHeight="1">
      <c r="A63" s="3">
        <v>63</v>
      </c>
      <c r="B63" s="3" t="s">
        <v>36</v>
      </c>
      <c r="C63" s="3" t="s">
        <v>30</v>
      </c>
      <c r="D63" s="3">
        <v>30</v>
      </c>
      <c r="E63" s="3"/>
      <c r="F63" s="4">
        <v>0.23</v>
      </c>
      <c r="G63" s="5">
        <f t="shared" si="3"/>
        <v>0</v>
      </c>
      <c r="H63" s="3">
        <f t="shared" si="0"/>
        <v>0</v>
      </c>
      <c r="I63" s="3">
        <f t="shared" si="1"/>
        <v>0</v>
      </c>
      <c r="J63" s="3">
        <f t="shared" si="2"/>
        <v>0</v>
      </c>
    </row>
    <row r="64" spans="1:10" ht="31.5" customHeight="1">
      <c r="A64" s="3">
        <v>64</v>
      </c>
      <c r="B64" s="3" t="s">
        <v>88</v>
      </c>
      <c r="C64" s="3" t="s">
        <v>28</v>
      </c>
      <c r="D64" s="3">
        <v>10</v>
      </c>
      <c r="E64" s="3"/>
      <c r="F64" s="4">
        <v>0.23</v>
      </c>
      <c r="G64" s="5">
        <f t="shared" si="3"/>
        <v>0</v>
      </c>
      <c r="H64" s="3">
        <f t="shared" si="0"/>
        <v>0</v>
      </c>
      <c r="I64" s="3">
        <f t="shared" si="1"/>
        <v>0</v>
      </c>
      <c r="J64" s="5">
        <f t="shared" si="2"/>
        <v>0</v>
      </c>
    </row>
    <row r="65" spans="1:10" ht="34.5" customHeight="1">
      <c r="A65" s="3">
        <v>65</v>
      </c>
      <c r="B65" s="3" t="s">
        <v>89</v>
      </c>
      <c r="C65" s="3" t="s">
        <v>30</v>
      </c>
      <c r="D65" s="7">
        <v>300</v>
      </c>
      <c r="E65" s="7"/>
      <c r="F65" s="4">
        <v>0.23</v>
      </c>
      <c r="G65" s="5">
        <f t="shared" si="3"/>
        <v>0</v>
      </c>
      <c r="H65" s="3">
        <f t="shared" si="0"/>
        <v>0</v>
      </c>
      <c r="I65" s="3">
        <f t="shared" si="1"/>
        <v>0</v>
      </c>
      <c r="J65" s="5">
        <f t="shared" si="2"/>
        <v>0</v>
      </c>
    </row>
    <row r="66" spans="1:10" ht="22.5">
      <c r="A66" s="3">
        <v>66</v>
      </c>
      <c r="B66" s="3" t="s">
        <v>90</v>
      </c>
      <c r="C66" s="3" t="s">
        <v>30</v>
      </c>
      <c r="D66" s="7">
        <v>100</v>
      </c>
      <c r="E66" s="7"/>
      <c r="F66" s="4">
        <v>0.23</v>
      </c>
      <c r="G66" s="5">
        <f t="shared" si="3"/>
        <v>0</v>
      </c>
      <c r="H66" s="3">
        <f t="shared" si="0"/>
        <v>0</v>
      </c>
      <c r="I66" s="3">
        <f t="shared" si="1"/>
        <v>0</v>
      </c>
      <c r="J66" s="5">
        <f t="shared" si="2"/>
        <v>0</v>
      </c>
    </row>
    <row r="67" spans="1:10" ht="21.75" customHeight="1">
      <c r="A67" s="3">
        <v>67</v>
      </c>
      <c r="B67" s="3" t="s">
        <v>91</v>
      </c>
      <c r="C67" s="3" t="s">
        <v>30</v>
      </c>
      <c r="D67" s="7">
        <v>9000</v>
      </c>
      <c r="E67" s="7"/>
      <c r="F67" s="4">
        <v>0.23</v>
      </c>
      <c r="G67" s="5">
        <f t="shared" si="3"/>
        <v>0</v>
      </c>
      <c r="H67" s="3">
        <f t="shared" si="0"/>
        <v>0</v>
      </c>
      <c r="I67" s="3">
        <f t="shared" si="1"/>
        <v>0</v>
      </c>
      <c r="J67" s="5">
        <f t="shared" si="2"/>
        <v>0</v>
      </c>
    </row>
    <row r="68" spans="1:10" ht="22.5" customHeight="1">
      <c r="A68" s="3">
        <v>68</v>
      </c>
      <c r="B68" s="3" t="s">
        <v>92</v>
      </c>
      <c r="C68" s="3" t="s">
        <v>30</v>
      </c>
      <c r="D68" s="7">
        <v>9000</v>
      </c>
      <c r="E68" s="7"/>
      <c r="F68" s="4">
        <v>0.23</v>
      </c>
      <c r="G68" s="5">
        <f t="shared" si="3"/>
        <v>0</v>
      </c>
      <c r="H68" s="3">
        <f t="shared" si="0"/>
        <v>0</v>
      </c>
      <c r="I68" s="3">
        <f t="shared" si="1"/>
        <v>0</v>
      </c>
      <c r="J68" s="3">
        <f t="shared" si="2"/>
        <v>0</v>
      </c>
    </row>
    <row r="69" spans="1:10" ht="15.75" customHeight="1">
      <c r="A69" s="3">
        <v>69</v>
      </c>
      <c r="B69" s="3" t="s">
        <v>37</v>
      </c>
      <c r="C69" s="3" t="s">
        <v>38</v>
      </c>
      <c r="D69" s="7">
        <v>4800</v>
      </c>
      <c r="E69" s="7"/>
      <c r="F69" s="4">
        <v>0.23</v>
      </c>
      <c r="G69" s="5">
        <f aca="true" t="shared" si="4" ref="G69:G101">E69+(F69*E69)</f>
        <v>0</v>
      </c>
      <c r="H69" s="3">
        <f t="shared" si="0"/>
        <v>0</v>
      </c>
      <c r="I69" s="3">
        <f t="shared" si="1"/>
        <v>0</v>
      </c>
      <c r="J69" s="3">
        <f t="shared" si="2"/>
        <v>0</v>
      </c>
    </row>
    <row r="70" spans="1:10" ht="16.5" customHeight="1">
      <c r="A70" s="3">
        <v>70</v>
      </c>
      <c r="B70" s="3" t="s">
        <v>39</v>
      </c>
      <c r="C70" s="3" t="s">
        <v>38</v>
      </c>
      <c r="D70" s="7">
        <v>50</v>
      </c>
      <c r="E70" s="7"/>
      <c r="F70" s="4">
        <v>0.23</v>
      </c>
      <c r="G70" s="5">
        <f t="shared" si="4"/>
        <v>0</v>
      </c>
      <c r="H70" s="3">
        <f t="shared" si="0"/>
        <v>0</v>
      </c>
      <c r="I70" s="3">
        <f t="shared" si="1"/>
        <v>0</v>
      </c>
      <c r="J70" s="5">
        <f t="shared" si="2"/>
        <v>0</v>
      </c>
    </row>
    <row r="71" spans="1:10" ht="21" customHeight="1">
      <c r="A71" s="3">
        <v>72</v>
      </c>
      <c r="B71" s="3" t="s">
        <v>40</v>
      </c>
      <c r="C71" s="3" t="s">
        <v>38</v>
      </c>
      <c r="D71" s="7">
        <v>200</v>
      </c>
      <c r="E71" s="7"/>
      <c r="F71" s="4">
        <v>0.23</v>
      </c>
      <c r="G71" s="5">
        <f t="shared" si="4"/>
        <v>0</v>
      </c>
      <c r="H71" s="3">
        <f t="shared" si="0"/>
        <v>0</v>
      </c>
      <c r="I71" s="3">
        <f t="shared" si="1"/>
        <v>0</v>
      </c>
      <c r="J71" s="5">
        <f t="shared" si="2"/>
        <v>0</v>
      </c>
    </row>
    <row r="72" spans="1:10" ht="18" customHeight="1">
      <c r="A72" s="3">
        <v>73</v>
      </c>
      <c r="B72" s="3" t="s">
        <v>41</v>
      </c>
      <c r="C72" s="3" t="s">
        <v>38</v>
      </c>
      <c r="D72" s="7">
        <v>40</v>
      </c>
      <c r="E72" s="7"/>
      <c r="F72" s="4">
        <v>0.23</v>
      </c>
      <c r="G72" s="5">
        <f t="shared" si="4"/>
        <v>0</v>
      </c>
      <c r="H72" s="3">
        <f t="shared" si="0"/>
        <v>0</v>
      </c>
      <c r="I72" s="3">
        <f t="shared" si="1"/>
        <v>0</v>
      </c>
      <c r="J72" s="5">
        <f t="shared" si="2"/>
        <v>0</v>
      </c>
    </row>
    <row r="73" spans="1:10" ht="21.75" customHeight="1">
      <c r="A73" s="3">
        <v>74</v>
      </c>
      <c r="B73" s="3" t="s">
        <v>93</v>
      </c>
      <c r="C73" s="3" t="s">
        <v>31</v>
      </c>
      <c r="D73" s="7">
        <v>5</v>
      </c>
      <c r="E73" s="7"/>
      <c r="F73" s="4">
        <v>0.23</v>
      </c>
      <c r="G73" s="5">
        <f t="shared" si="4"/>
        <v>0</v>
      </c>
      <c r="H73" s="3">
        <f t="shared" si="0"/>
        <v>0</v>
      </c>
      <c r="I73" s="3">
        <f t="shared" si="1"/>
        <v>0</v>
      </c>
      <c r="J73" s="3">
        <f t="shared" si="2"/>
        <v>0</v>
      </c>
    </row>
    <row r="74" spans="1:10" ht="24.75" customHeight="1">
      <c r="A74" s="3">
        <v>75</v>
      </c>
      <c r="B74" s="3" t="s">
        <v>94</v>
      </c>
      <c r="C74" s="3" t="s">
        <v>30</v>
      </c>
      <c r="D74" s="7">
        <v>6</v>
      </c>
      <c r="E74" s="7"/>
      <c r="F74" s="4">
        <v>0.23</v>
      </c>
      <c r="G74" s="5">
        <f t="shared" si="4"/>
        <v>0</v>
      </c>
      <c r="H74" s="3">
        <f t="shared" si="0"/>
        <v>0</v>
      </c>
      <c r="I74" s="3">
        <f t="shared" si="1"/>
        <v>0</v>
      </c>
      <c r="J74" s="3">
        <f t="shared" si="2"/>
        <v>0</v>
      </c>
    </row>
    <row r="75" spans="1:10" ht="14.25" customHeight="1">
      <c r="A75" s="8">
        <v>76</v>
      </c>
      <c r="B75" s="3" t="s">
        <v>95</v>
      </c>
      <c r="C75" s="3" t="s">
        <v>30</v>
      </c>
      <c r="D75" s="7">
        <v>6</v>
      </c>
      <c r="E75" s="7"/>
      <c r="F75" s="4">
        <v>0.23</v>
      </c>
      <c r="G75" s="5">
        <f t="shared" si="4"/>
        <v>0</v>
      </c>
      <c r="H75" s="3">
        <f t="shared" si="0"/>
        <v>0</v>
      </c>
      <c r="I75" s="3">
        <f t="shared" si="1"/>
        <v>0</v>
      </c>
      <c r="J75" s="3">
        <f t="shared" si="2"/>
        <v>0</v>
      </c>
    </row>
    <row r="76" spans="1:10" ht="56.25" customHeight="1">
      <c r="A76" s="8">
        <v>77</v>
      </c>
      <c r="B76" s="8" t="s">
        <v>96</v>
      </c>
      <c r="C76" s="8" t="s">
        <v>31</v>
      </c>
      <c r="D76" s="9">
        <v>350</v>
      </c>
      <c r="E76" s="9"/>
      <c r="F76" s="4">
        <v>0.23</v>
      </c>
      <c r="G76" s="5">
        <f t="shared" si="4"/>
        <v>0</v>
      </c>
      <c r="H76" s="8">
        <f t="shared" si="0"/>
        <v>0</v>
      </c>
      <c r="I76" s="8">
        <f t="shared" si="1"/>
        <v>0</v>
      </c>
      <c r="J76" s="8">
        <f t="shared" si="2"/>
        <v>0</v>
      </c>
    </row>
    <row r="77" spans="1:10" ht="14.25" customHeight="1">
      <c r="A77" s="3">
        <v>78</v>
      </c>
      <c r="B77" s="3" t="s">
        <v>97</v>
      </c>
      <c r="C77" s="3" t="s">
        <v>24</v>
      </c>
      <c r="D77" s="7">
        <v>100</v>
      </c>
      <c r="E77" s="7"/>
      <c r="F77" s="4">
        <v>0.23</v>
      </c>
      <c r="G77" s="5">
        <f t="shared" si="4"/>
        <v>0</v>
      </c>
      <c r="H77" s="8">
        <f t="shared" si="0"/>
        <v>0</v>
      </c>
      <c r="I77" s="8">
        <f t="shared" si="1"/>
        <v>0</v>
      </c>
      <c r="J77" s="8">
        <f t="shared" si="2"/>
        <v>0</v>
      </c>
    </row>
    <row r="78" spans="1:10" ht="28.5" customHeight="1">
      <c r="A78" s="3">
        <v>79</v>
      </c>
      <c r="B78" s="3" t="s">
        <v>42</v>
      </c>
      <c r="C78" s="3" t="s">
        <v>28</v>
      </c>
      <c r="D78" s="7">
        <v>70</v>
      </c>
      <c r="E78" s="7"/>
      <c r="F78" s="4">
        <v>0.23</v>
      </c>
      <c r="G78" s="5">
        <f t="shared" si="4"/>
        <v>0</v>
      </c>
      <c r="H78" s="8">
        <f t="shared" si="0"/>
        <v>0</v>
      </c>
      <c r="I78" s="8">
        <f t="shared" si="1"/>
        <v>0</v>
      </c>
      <c r="J78" s="8">
        <f t="shared" si="2"/>
        <v>0</v>
      </c>
    </row>
    <row r="79" spans="1:10" ht="28.5" customHeight="1">
      <c r="A79" s="3">
        <v>80</v>
      </c>
      <c r="B79" s="3" t="s">
        <v>98</v>
      </c>
      <c r="C79" s="3" t="s">
        <v>28</v>
      </c>
      <c r="D79" s="7">
        <v>40</v>
      </c>
      <c r="E79" s="7"/>
      <c r="F79" s="4">
        <v>0.23</v>
      </c>
      <c r="G79" s="5">
        <f t="shared" si="4"/>
        <v>0</v>
      </c>
      <c r="H79" s="8">
        <f t="shared" si="0"/>
        <v>0</v>
      </c>
      <c r="I79" s="8">
        <f t="shared" si="1"/>
        <v>0</v>
      </c>
      <c r="J79" s="8">
        <f t="shared" si="2"/>
        <v>0</v>
      </c>
    </row>
    <row r="80" spans="1:10" ht="60" customHeight="1">
      <c r="A80" s="3">
        <v>81</v>
      </c>
      <c r="B80" s="8" t="s">
        <v>100</v>
      </c>
      <c r="C80" s="3" t="s">
        <v>31</v>
      </c>
      <c r="D80" s="7">
        <v>180</v>
      </c>
      <c r="E80" s="7"/>
      <c r="F80" s="4">
        <v>0.23</v>
      </c>
      <c r="G80" s="5">
        <f t="shared" si="4"/>
        <v>0</v>
      </c>
      <c r="H80" s="8">
        <f t="shared" si="0"/>
        <v>0</v>
      </c>
      <c r="I80" s="8">
        <f t="shared" si="1"/>
        <v>0</v>
      </c>
      <c r="J80" s="8">
        <f t="shared" si="2"/>
        <v>0</v>
      </c>
    </row>
    <row r="81" spans="1:10" ht="44.25" customHeight="1">
      <c r="A81" s="20">
        <v>82</v>
      </c>
      <c r="B81" s="20" t="s">
        <v>99</v>
      </c>
      <c r="C81" s="20" t="s">
        <v>31</v>
      </c>
      <c r="D81" s="21">
        <v>40</v>
      </c>
      <c r="E81" s="21"/>
      <c r="F81" s="4">
        <v>0.23</v>
      </c>
      <c r="G81" s="5">
        <f t="shared" si="4"/>
        <v>0</v>
      </c>
      <c r="H81" s="8">
        <f t="shared" si="0"/>
        <v>0</v>
      </c>
      <c r="I81" s="8">
        <f t="shared" si="1"/>
        <v>0</v>
      </c>
      <c r="J81" s="8">
        <f t="shared" si="2"/>
        <v>0</v>
      </c>
    </row>
    <row r="82" spans="1:10" ht="15" customHeight="1">
      <c r="A82" s="11">
        <v>86</v>
      </c>
      <c r="B82" s="11" t="s">
        <v>43</v>
      </c>
      <c r="C82" s="11" t="s">
        <v>30</v>
      </c>
      <c r="D82" s="12">
        <v>10</v>
      </c>
      <c r="E82" s="12"/>
      <c r="F82" s="4">
        <v>0.23</v>
      </c>
      <c r="G82" s="5">
        <f t="shared" si="4"/>
        <v>0</v>
      </c>
      <c r="H82" s="8">
        <f aca="true" t="shared" si="5" ref="H82:H99">D82*E82</f>
        <v>0</v>
      </c>
      <c r="I82" s="8">
        <f aca="true" t="shared" si="6" ref="I82:I101">H82*23%</f>
        <v>0</v>
      </c>
      <c r="J82" s="8">
        <f aca="true" t="shared" si="7" ref="J82:J101">H82+I82</f>
        <v>0</v>
      </c>
    </row>
    <row r="83" spans="1:10" ht="18" customHeight="1">
      <c r="A83" s="11">
        <v>87</v>
      </c>
      <c r="B83" s="11" t="s">
        <v>44</v>
      </c>
      <c r="C83" s="11" t="s">
        <v>31</v>
      </c>
      <c r="D83" s="12">
        <v>10</v>
      </c>
      <c r="E83" s="12"/>
      <c r="F83" s="4">
        <v>0.23</v>
      </c>
      <c r="G83" s="5">
        <f t="shared" si="4"/>
        <v>0</v>
      </c>
      <c r="H83" s="8">
        <f t="shared" si="5"/>
        <v>0</v>
      </c>
      <c r="I83" s="8">
        <f t="shared" si="6"/>
        <v>0</v>
      </c>
      <c r="J83" s="8">
        <f t="shared" si="7"/>
        <v>0</v>
      </c>
    </row>
    <row r="84" spans="1:10" ht="15" customHeight="1">
      <c r="A84" s="11">
        <v>88</v>
      </c>
      <c r="B84" s="11" t="s">
        <v>45</v>
      </c>
      <c r="C84" s="11" t="s">
        <v>31</v>
      </c>
      <c r="D84" s="12">
        <v>10</v>
      </c>
      <c r="E84" s="12"/>
      <c r="F84" s="4">
        <v>0.23</v>
      </c>
      <c r="G84" s="5">
        <f t="shared" si="4"/>
        <v>0</v>
      </c>
      <c r="H84" s="8">
        <f t="shared" si="5"/>
        <v>0</v>
      </c>
      <c r="I84" s="8">
        <f t="shared" si="6"/>
        <v>0</v>
      </c>
      <c r="J84" s="8">
        <f t="shared" si="7"/>
        <v>0</v>
      </c>
    </row>
    <row r="85" spans="1:10" ht="14.25" customHeight="1">
      <c r="A85" s="11">
        <v>89</v>
      </c>
      <c r="B85" s="11" t="s">
        <v>55</v>
      </c>
      <c r="C85" s="11" t="s">
        <v>30</v>
      </c>
      <c r="D85" s="12">
        <v>30</v>
      </c>
      <c r="E85" s="12"/>
      <c r="F85" s="4">
        <v>0.23</v>
      </c>
      <c r="G85" s="5">
        <f t="shared" si="4"/>
        <v>0</v>
      </c>
      <c r="H85" s="8">
        <f t="shared" si="5"/>
        <v>0</v>
      </c>
      <c r="I85" s="8">
        <f t="shared" si="6"/>
        <v>0</v>
      </c>
      <c r="J85" s="8">
        <f t="shared" si="7"/>
        <v>0</v>
      </c>
    </row>
    <row r="86" spans="1:10" ht="12.75" customHeight="1">
      <c r="A86" s="11">
        <v>90</v>
      </c>
      <c r="B86" s="11" t="s">
        <v>46</v>
      </c>
      <c r="C86" s="11" t="s">
        <v>30</v>
      </c>
      <c r="D86" s="12">
        <v>5</v>
      </c>
      <c r="E86" s="12"/>
      <c r="F86" s="4">
        <v>0.23</v>
      </c>
      <c r="G86" s="5">
        <f t="shared" si="4"/>
        <v>0</v>
      </c>
      <c r="H86" s="8">
        <f t="shared" si="5"/>
        <v>0</v>
      </c>
      <c r="I86" s="8">
        <f t="shared" si="6"/>
        <v>0</v>
      </c>
      <c r="J86" s="8">
        <f t="shared" si="7"/>
        <v>0</v>
      </c>
    </row>
    <row r="87" spans="1:10" ht="12.75" customHeight="1">
      <c r="A87" s="14">
        <v>93</v>
      </c>
      <c r="B87" s="15" t="s">
        <v>101</v>
      </c>
      <c r="C87" s="15" t="s">
        <v>30</v>
      </c>
      <c r="D87" s="15">
        <v>15</v>
      </c>
      <c r="E87" s="16"/>
      <c r="F87" s="4">
        <v>0.23</v>
      </c>
      <c r="G87" s="5">
        <f t="shared" si="4"/>
        <v>0</v>
      </c>
      <c r="H87" s="10">
        <f t="shared" si="5"/>
        <v>0</v>
      </c>
      <c r="I87" s="10">
        <f t="shared" si="6"/>
        <v>0</v>
      </c>
      <c r="J87" s="10">
        <f t="shared" si="7"/>
        <v>0</v>
      </c>
    </row>
    <row r="88" spans="1:10" ht="12.75">
      <c r="A88" s="15">
        <v>94</v>
      </c>
      <c r="B88" s="15" t="s">
        <v>102</v>
      </c>
      <c r="C88" s="15" t="s">
        <v>30</v>
      </c>
      <c r="D88" s="15">
        <v>10</v>
      </c>
      <c r="E88" s="15"/>
      <c r="F88" s="4">
        <v>0.23</v>
      </c>
      <c r="G88" s="5">
        <f t="shared" si="4"/>
        <v>0</v>
      </c>
      <c r="H88" s="10">
        <f t="shared" si="5"/>
        <v>0</v>
      </c>
      <c r="I88" s="10">
        <f t="shared" si="6"/>
        <v>0</v>
      </c>
      <c r="J88" s="10">
        <f t="shared" si="7"/>
        <v>0</v>
      </c>
    </row>
    <row r="89" spans="1:10" ht="12.75">
      <c r="A89" s="14">
        <v>95</v>
      </c>
      <c r="B89" s="15" t="s">
        <v>103</v>
      </c>
      <c r="C89" s="15" t="s">
        <v>30</v>
      </c>
      <c r="D89" s="15">
        <v>50</v>
      </c>
      <c r="E89" s="15"/>
      <c r="F89" s="4">
        <v>0.23</v>
      </c>
      <c r="G89" s="5">
        <f t="shared" si="4"/>
        <v>0</v>
      </c>
      <c r="H89" s="10">
        <f t="shared" si="5"/>
        <v>0</v>
      </c>
      <c r="I89" s="10">
        <f t="shared" si="6"/>
        <v>0</v>
      </c>
      <c r="J89" s="10">
        <f t="shared" si="7"/>
        <v>0</v>
      </c>
    </row>
    <row r="90" spans="1:10" ht="12.75">
      <c r="A90" s="14">
        <v>96</v>
      </c>
      <c r="B90" s="15" t="s">
        <v>104</v>
      </c>
      <c r="C90" s="15" t="s">
        <v>30</v>
      </c>
      <c r="D90" s="17">
        <v>50</v>
      </c>
      <c r="E90" s="15"/>
      <c r="F90" s="4">
        <v>0.23</v>
      </c>
      <c r="G90" s="5">
        <f t="shared" si="4"/>
        <v>0</v>
      </c>
      <c r="H90" s="10">
        <f t="shared" si="5"/>
        <v>0</v>
      </c>
      <c r="I90" s="10">
        <f t="shared" si="6"/>
        <v>0</v>
      </c>
      <c r="J90" s="10">
        <f t="shared" si="7"/>
        <v>0</v>
      </c>
    </row>
    <row r="91" spans="1:10" ht="13.5" customHeight="1">
      <c r="A91" s="14">
        <v>97</v>
      </c>
      <c r="B91" s="15" t="s">
        <v>108</v>
      </c>
      <c r="C91" s="15" t="s">
        <v>30</v>
      </c>
      <c r="D91" s="15">
        <v>20</v>
      </c>
      <c r="E91" s="17"/>
      <c r="F91" s="4">
        <v>0.23</v>
      </c>
      <c r="G91" s="5">
        <f t="shared" si="4"/>
        <v>0</v>
      </c>
      <c r="H91" s="10">
        <f t="shared" si="5"/>
        <v>0</v>
      </c>
      <c r="I91" s="10">
        <f t="shared" si="6"/>
        <v>0</v>
      </c>
      <c r="J91" s="10">
        <f t="shared" si="7"/>
        <v>0</v>
      </c>
    </row>
    <row r="92" spans="1:10" ht="12.75">
      <c r="A92" s="14">
        <v>98</v>
      </c>
      <c r="B92" s="15" t="s">
        <v>105</v>
      </c>
      <c r="C92" s="15" t="s">
        <v>30</v>
      </c>
      <c r="D92" s="15">
        <v>20</v>
      </c>
      <c r="E92" s="17"/>
      <c r="F92" s="4">
        <v>0.23</v>
      </c>
      <c r="G92" s="5">
        <f t="shared" si="4"/>
        <v>0</v>
      </c>
      <c r="H92" s="10">
        <f t="shared" si="5"/>
        <v>0</v>
      </c>
      <c r="I92" s="10">
        <f t="shared" si="6"/>
        <v>0</v>
      </c>
      <c r="J92" s="10">
        <f t="shared" si="7"/>
        <v>0</v>
      </c>
    </row>
    <row r="93" spans="1:10" ht="22.5">
      <c r="A93" s="15">
        <v>99</v>
      </c>
      <c r="B93" s="18" t="s">
        <v>106</v>
      </c>
      <c r="C93" s="15" t="s">
        <v>31</v>
      </c>
      <c r="D93" s="15">
        <v>1</v>
      </c>
      <c r="E93" s="17"/>
      <c r="F93" s="4">
        <v>0.23</v>
      </c>
      <c r="G93" s="5">
        <f t="shared" si="4"/>
        <v>0</v>
      </c>
      <c r="H93" s="10">
        <f t="shared" si="5"/>
        <v>0</v>
      </c>
      <c r="I93" s="10">
        <f t="shared" si="6"/>
        <v>0</v>
      </c>
      <c r="J93" s="10">
        <f t="shared" si="7"/>
        <v>0</v>
      </c>
    </row>
    <row r="94" spans="1:10" ht="22.5">
      <c r="A94" s="15">
        <v>100</v>
      </c>
      <c r="B94" s="22" t="s">
        <v>112</v>
      </c>
      <c r="C94" s="15" t="s">
        <v>31</v>
      </c>
      <c r="D94" s="15">
        <v>1</v>
      </c>
      <c r="E94" s="17"/>
      <c r="F94" s="4">
        <v>0.23</v>
      </c>
      <c r="G94" s="5">
        <f t="shared" si="4"/>
        <v>0</v>
      </c>
      <c r="H94" s="10">
        <f t="shared" si="5"/>
        <v>0</v>
      </c>
      <c r="I94" s="10">
        <f t="shared" si="6"/>
        <v>0</v>
      </c>
      <c r="J94" s="10">
        <f t="shared" si="7"/>
        <v>0</v>
      </c>
    </row>
    <row r="95" spans="1:10" ht="22.5">
      <c r="A95" s="15">
        <v>101</v>
      </c>
      <c r="B95" s="22" t="s">
        <v>113</v>
      </c>
      <c r="C95" s="15" t="s">
        <v>31</v>
      </c>
      <c r="D95" s="15">
        <v>1</v>
      </c>
      <c r="E95" s="15"/>
      <c r="F95" s="4">
        <v>0.23</v>
      </c>
      <c r="G95" s="5">
        <f t="shared" si="4"/>
        <v>0</v>
      </c>
      <c r="H95" s="10">
        <f>D95*E95</f>
        <v>0</v>
      </c>
      <c r="I95" s="10">
        <f t="shared" si="6"/>
        <v>0</v>
      </c>
      <c r="J95" s="10">
        <f t="shared" si="7"/>
        <v>0</v>
      </c>
    </row>
    <row r="96" spans="1:10" ht="22.5">
      <c r="A96" s="15">
        <v>102</v>
      </c>
      <c r="B96" s="18" t="s">
        <v>125</v>
      </c>
      <c r="C96" s="15" t="s">
        <v>31</v>
      </c>
      <c r="D96" s="15">
        <v>1</v>
      </c>
      <c r="E96" s="15"/>
      <c r="F96" s="4">
        <v>0.23</v>
      </c>
      <c r="G96" s="5">
        <f t="shared" si="4"/>
        <v>0</v>
      </c>
      <c r="H96" s="10">
        <f t="shared" si="5"/>
        <v>0</v>
      </c>
      <c r="I96" s="10">
        <f t="shared" si="6"/>
        <v>0</v>
      </c>
      <c r="J96" s="10">
        <f t="shared" si="7"/>
        <v>0</v>
      </c>
    </row>
    <row r="97" spans="1:10" ht="22.5">
      <c r="A97" s="15">
        <v>103</v>
      </c>
      <c r="B97" s="18" t="s">
        <v>126</v>
      </c>
      <c r="C97" s="15" t="s">
        <v>31</v>
      </c>
      <c r="D97" s="15">
        <v>1</v>
      </c>
      <c r="E97" s="15"/>
      <c r="F97" s="4">
        <v>0.23</v>
      </c>
      <c r="G97" s="5">
        <f t="shared" si="4"/>
        <v>0</v>
      </c>
      <c r="H97" s="10">
        <f t="shared" si="5"/>
        <v>0</v>
      </c>
      <c r="I97" s="10">
        <f t="shared" si="6"/>
        <v>0</v>
      </c>
      <c r="J97" s="10">
        <f t="shared" si="7"/>
        <v>0</v>
      </c>
    </row>
    <row r="98" spans="1:10" ht="12.75">
      <c r="A98" s="15">
        <v>104</v>
      </c>
      <c r="B98" s="15" t="s">
        <v>115</v>
      </c>
      <c r="C98" s="15" t="s">
        <v>30</v>
      </c>
      <c r="D98" s="15">
        <v>80</v>
      </c>
      <c r="E98" s="15"/>
      <c r="F98" s="4">
        <v>0.23</v>
      </c>
      <c r="G98" s="5">
        <f t="shared" si="4"/>
        <v>0</v>
      </c>
      <c r="H98" s="10">
        <f t="shared" si="5"/>
        <v>0</v>
      </c>
      <c r="I98" s="10">
        <f t="shared" si="6"/>
        <v>0</v>
      </c>
      <c r="J98" s="10">
        <f t="shared" si="7"/>
        <v>0</v>
      </c>
    </row>
    <row r="99" spans="1:10" ht="12.75">
      <c r="A99" s="15">
        <v>105</v>
      </c>
      <c r="B99" s="15" t="s">
        <v>114</v>
      </c>
      <c r="C99" s="15" t="s">
        <v>30</v>
      </c>
      <c r="D99" s="15">
        <v>450</v>
      </c>
      <c r="E99" s="15"/>
      <c r="F99" s="4">
        <v>0.23</v>
      </c>
      <c r="G99" s="5">
        <f t="shared" si="4"/>
        <v>0</v>
      </c>
      <c r="H99" s="10">
        <f t="shared" si="5"/>
        <v>0</v>
      </c>
      <c r="I99" s="10">
        <f t="shared" si="6"/>
        <v>0</v>
      </c>
      <c r="J99" s="10">
        <f t="shared" si="7"/>
        <v>0</v>
      </c>
    </row>
    <row r="100" spans="1:10" ht="12.75">
      <c r="A100" s="15">
        <v>106</v>
      </c>
      <c r="B100" s="15" t="s">
        <v>116</v>
      </c>
      <c r="C100" s="15" t="s">
        <v>30</v>
      </c>
      <c r="D100" s="15">
        <v>20</v>
      </c>
      <c r="E100" s="15"/>
      <c r="F100" s="4">
        <v>0.23</v>
      </c>
      <c r="G100" s="5">
        <f t="shared" si="4"/>
        <v>0</v>
      </c>
      <c r="H100" s="10">
        <f>D100*E100</f>
        <v>0</v>
      </c>
      <c r="I100" s="10">
        <f>H100*23%</f>
        <v>0</v>
      </c>
      <c r="J100" s="10">
        <f>H100+I100</f>
        <v>0</v>
      </c>
    </row>
    <row r="101" spans="1:10" ht="12.75">
      <c r="A101" s="15">
        <v>106</v>
      </c>
      <c r="B101" s="15" t="s">
        <v>117</v>
      </c>
      <c r="C101" s="15" t="s">
        <v>28</v>
      </c>
      <c r="D101" s="15">
        <v>72</v>
      </c>
      <c r="E101" s="15"/>
      <c r="F101" s="4">
        <v>0.23</v>
      </c>
      <c r="G101" s="5">
        <f t="shared" si="4"/>
        <v>0</v>
      </c>
      <c r="H101" s="10">
        <f>D101*E101</f>
        <v>0</v>
      </c>
      <c r="I101" s="10">
        <f t="shared" si="6"/>
        <v>0</v>
      </c>
      <c r="J101" s="10">
        <f t="shared" si="7"/>
        <v>0</v>
      </c>
    </row>
    <row r="103" spans="2:10" ht="12.75">
      <c r="B103" s="13" t="s">
        <v>56</v>
      </c>
      <c r="H103" s="13">
        <f>SUM(H5:H101)</f>
        <v>0</v>
      </c>
      <c r="I103" s="13">
        <f>SUM(I5:I101)</f>
        <v>0</v>
      </c>
      <c r="J103" s="19">
        <f>SUM(J5:J101)</f>
        <v>0</v>
      </c>
    </row>
    <row r="105" spans="2:3" ht="12.75">
      <c r="B105" s="23" t="s">
        <v>118</v>
      </c>
      <c r="C105" t="s">
        <v>120</v>
      </c>
    </row>
    <row r="106" spans="2:3" ht="12.75">
      <c r="B106" s="23" t="s">
        <v>119</v>
      </c>
      <c r="C106" t="s">
        <v>120</v>
      </c>
    </row>
    <row r="107" spans="2:3" ht="12.75">
      <c r="B107" s="23" t="s">
        <v>121</v>
      </c>
      <c r="C107" t="s">
        <v>122</v>
      </c>
    </row>
    <row r="108" ht="12.75">
      <c r="B108" s="13"/>
    </row>
    <row r="109" spans="2:3" ht="12.75">
      <c r="B109" s="23" t="s">
        <v>123</v>
      </c>
      <c r="C109" t="s">
        <v>124</v>
      </c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2020-03-05T12:43:22Z</cp:lastPrinted>
  <dcterms:created xsi:type="dcterms:W3CDTF">2018-03-02T07:12:52Z</dcterms:created>
  <dcterms:modified xsi:type="dcterms:W3CDTF">2020-03-05T12:58:52Z</dcterms:modified>
  <cp:category/>
  <cp:version/>
  <cp:contentType/>
  <cp:contentStatus/>
</cp:coreProperties>
</file>