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10 u 2019 dostawa druków medycznych\"/>
    </mc:Choice>
  </mc:AlternateContent>
  <xr:revisionPtr revIDLastSave="0" documentId="13_ncr:1_{2118511C-78BD-4EDF-A9E3-AB2C4D5F918B}" xr6:coauthVersionLast="43" xr6:coauthVersionMax="43" xr10:uidLastSave="{00000000-0000-0000-0000-000000000000}"/>
  <bookViews>
    <workbookView xWindow="-120" yWindow="-120" windowWidth="29040" windowHeight="15840" xr2:uid="{B08CADCB-8EB5-4963-8DB4-7369477CC87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9" i="1" l="1"/>
  <c r="K69" i="1" s="1"/>
  <c r="L69" i="1" s="1"/>
  <c r="J68" i="1"/>
  <c r="K68" i="1" s="1"/>
  <c r="L68" i="1" s="1"/>
  <c r="J67" i="1"/>
  <c r="J66" i="1"/>
  <c r="J65" i="1"/>
  <c r="K65" i="1" s="1"/>
  <c r="L65" i="1" s="1"/>
  <c r="J64" i="1"/>
  <c r="K64" i="1" s="1"/>
  <c r="J63" i="1"/>
  <c r="J62" i="1"/>
  <c r="J61" i="1"/>
  <c r="K61" i="1" s="1"/>
  <c r="L61" i="1" s="1"/>
  <c r="J60" i="1"/>
  <c r="K60" i="1" s="1"/>
  <c r="J59" i="1"/>
  <c r="J58" i="1"/>
  <c r="J57" i="1"/>
  <c r="K57" i="1" s="1"/>
  <c r="J56" i="1"/>
  <c r="K56" i="1" s="1"/>
  <c r="J55" i="1"/>
  <c r="J54" i="1"/>
  <c r="K54" i="1" s="1"/>
  <c r="L54" i="1" s="1"/>
  <c r="J53" i="1"/>
  <c r="J52" i="1"/>
  <c r="J51" i="1"/>
  <c r="J50" i="1"/>
  <c r="K50" i="1" s="1"/>
  <c r="L50" i="1" s="1"/>
  <c r="J49" i="1"/>
  <c r="J48" i="1"/>
  <c r="J47" i="1"/>
  <c r="J46" i="1"/>
  <c r="K46" i="1" s="1"/>
  <c r="L46" i="1" s="1"/>
  <c r="J45" i="1"/>
  <c r="J44" i="1"/>
  <c r="J43" i="1"/>
  <c r="J42" i="1"/>
  <c r="K42" i="1" s="1"/>
  <c r="L42" i="1" s="1"/>
  <c r="J41" i="1"/>
  <c r="K41" i="1" s="1"/>
  <c r="J40" i="1"/>
  <c r="K40" i="1" s="1"/>
  <c r="J39" i="1"/>
  <c r="J38" i="1"/>
  <c r="K38" i="1" s="1"/>
  <c r="L38" i="1" s="1"/>
  <c r="J37" i="1"/>
  <c r="J36" i="1"/>
  <c r="J35" i="1"/>
  <c r="J34" i="1"/>
  <c r="K34" i="1" s="1"/>
  <c r="L34" i="1" s="1"/>
  <c r="J33" i="1"/>
  <c r="J32" i="1"/>
  <c r="J31" i="1"/>
  <c r="J30" i="1"/>
  <c r="K30" i="1" s="1"/>
  <c r="L30" i="1" s="1"/>
  <c r="J29" i="1"/>
  <c r="J28" i="1"/>
  <c r="K28" i="1" s="1"/>
  <c r="J27" i="1"/>
  <c r="J26" i="1"/>
  <c r="K26" i="1" s="1"/>
  <c r="L26" i="1" s="1"/>
  <c r="J25" i="1"/>
  <c r="K25" i="1" s="1"/>
  <c r="J24" i="1"/>
  <c r="K24" i="1" s="1"/>
  <c r="J23" i="1"/>
  <c r="J22" i="1"/>
  <c r="K22" i="1" s="1"/>
  <c r="L22" i="1" s="1"/>
  <c r="J21" i="1"/>
  <c r="K21" i="1" s="1"/>
  <c r="J20" i="1"/>
  <c r="J18" i="1"/>
  <c r="K18" i="1" s="1"/>
  <c r="L18" i="1" s="1"/>
  <c r="J17" i="1"/>
  <c r="K17" i="1" s="1"/>
  <c r="J16" i="1"/>
  <c r="J15" i="1"/>
  <c r="J14" i="1"/>
  <c r="K14" i="1" s="1"/>
  <c r="L14" i="1" s="1"/>
  <c r="J13" i="1"/>
  <c r="J12" i="1"/>
  <c r="K12" i="1" s="1"/>
  <c r="J11" i="1"/>
  <c r="J10" i="1"/>
  <c r="K10" i="1" s="1"/>
  <c r="L10" i="1" s="1"/>
  <c r="J9" i="1"/>
  <c r="K9" i="1" s="1"/>
  <c r="J8" i="1"/>
  <c r="J6" i="1"/>
  <c r="K6" i="1" s="1"/>
  <c r="L6" i="1" s="1"/>
  <c r="J5" i="1"/>
  <c r="K37" i="1" l="1"/>
  <c r="L37" i="1" s="1"/>
  <c r="L21" i="1"/>
  <c r="K44" i="1"/>
  <c r="L44" i="1" s="1"/>
  <c r="L64" i="1"/>
  <c r="L60" i="1"/>
  <c r="L57" i="1"/>
  <c r="L56" i="1"/>
  <c r="K53" i="1"/>
  <c r="L53" i="1" s="1"/>
  <c r="K52" i="1"/>
  <c r="L52" i="1" s="1"/>
  <c r="K49" i="1"/>
  <c r="L49" i="1" s="1"/>
  <c r="K48" i="1"/>
  <c r="L48" i="1" s="1"/>
  <c r="K45" i="1"/>
  <c r="L45" i="1" s="1"/>
  <c r="L41" i="1"/>
  <c r="L40" i="1"/>
  <c r="K36" i="1"/>
  <c r="L36" i="1" s="1"/>
  <c r="K33" i="1"/>
  <c r="L33" i="1" s="1"/>
  <c r="K32" i="1"/>
  <c r="L32" i="1" s="1"/>
  <c r="K29" i="1"/>
  <c r="L29" i="1" s="1"/>
  <c r="L28" i="1"/>
  <c r="L25" i="1"/>
  <c r="L24" i="1"/>
  <c r="K20" i="1"/>
  <c r="L20" i="1" s="1"/>
  <c r="L17" i="1"/>
  <c r="K16" i="1"/>
  <c r="L16" i="1" s="1"/>
  <c r="K13" i="1"/>
  <c r="L13" i="1" s="1"/>
  <c r="L12" i="1"/>
  <c r="L9" i="1"/>
  <c r="K8" i="1"/>
  <c r="L8" i="1" s="1"/>
  <c r="K5" i="1"/>
  <c r="J70" i="1"/>
  <c r="K11" i="1"/>
  <c r="L11" i="1" s="1"/>
  <c r="K15" i="1"/>
  <c r="L15" i="1" s="1"/>
  <c r="K23" i="1"/>
  <c r="L23" i="1" s="1"/>
  <c r="K27" i="1"/>
  <c r="L27" i="1" s="1"/>
  <c r="K31" i="1"/>
  <c r="L31" i="1" s="1"/>
  <c r="K35" i="1"/>
  <c r="L35" i="1" s="1"/>
  <c r="K39" i="1"/>
  <c r="L39" i="1" s="1"/>
  <c r="K43" i="1"/>
  <c r="L43" i="1" s="1"/>
  <c r="K47" i="1"/>
  <c r="L47" i="1" s="1"/>
  <c r="K51" i="1"/>
  <c r="L51" i="1" s="1"/>
  <c r="K55" i="1"/>
  <c r="L55" i="1" s="1"/>
  <c r="K59" i="1"/>
  <c r="L59" i="1" s="1"/>
  <c r="K63" i="1"/>
  <c r="L63" i="1" s="1"/>
  <c r="K67" i="1"/>
  <c r="L67" i="1" s="1"/>
  <c r="K58" i="1"/>
  <c r="L58" i="1" s="1"/>
  <c r="K62" i="1"/>
  <c r="L62" i="1" s="1"/>
  <c r="K66" i="1"/>
  <c r="L66" i="1" s="1"/>
  <c r="K70" i="1" l="1"/>
  <c r="L5" i="1"/>
  <c r="L70" i="1" s="1"/>
</calcChain>
</file>

<file path=xl/sharedStrings.xml><?xml version="1.0" encoding="utf-8"?>
<sst xmlns="http://schemas.openxmlformats.org/spreadsheetml/2006/main" count="204" uniqueCount="139">
  <si>
    <t>LP</t>
  </si>
  <si>
    <t>NAZWA</t>
  </si>
  <si>
    <t>SYMBOL OPIS</t>
  </si>
  <si>
    <t>Jm</t>
  </si>
  <si>
    <t>ILOŚĆ</t>
  </si>
  <si>
    <t>CENA JEDN. NETTO</t>
  </si>
  <si>
    <t>WARTOŚĆ PODATKU VAT</t>
  </si>
  <si>
    <t>CENA JEDN. BRUTTO</t>
  </si>
  <si>
    <t>WRTOŚĆ OGÓŁEM NETTO</t>
  </si>
  <si>
    <t>VAT</t>
  </si>
  <si>
    <t>WARTOŚĆ OGÓŁEM BRUTTO</t>
  </si>
  <si>
    <t>Skierowanie do badania radiologicznego</t>
  </si>
  <si>
    <t>MZ/Rtg-5 A5 Druk-2str.  1bl+80ka wzór</t>
  </si>
  <si>
    <t>bl</t>
  </si>
  <si>
    <t>Elektrokardiogram</t>
  </si>
  <si>
    <t>MZ/Dp-3 A4 Druk-2str wzór  1bl+80kar</t>
  </si>
  <si>
    <t>Karta largaktilowa</t>
  </si>
  <si>
    <t>Karta biała sztywna A5  Druk-2str. wzór</t>
  </si>
  <si>
    <t>szt</t>
  </si>
  <si>
    <t>Karta indywidualnych zleceń lekarskich</t>
  </si>
  <si>
    <t>Druk z nazwą szpitala A3 Druk-2str wzór</t>
  </si>
  <si>
    <t>Karta gorączkowa ogólna</t>
  </si>
  <si>
    <t>MZ/Szp-16 A4 Druk-2str wzór 1bl+80kar</t>
  </si>
  <si>
    <t xml:space="preserve">Karta zastosowania unieruchomienia lub izolacji </t>
  </si>
  <si>
    <t>A4 Druk-2str wzór</t>
  </si>
  <si>
    <t xml:space="preserve">Zawiadomienie o zastosowaniu przymusu bezpośredniego </t>
  </si>
  <si>
    <t>Druk z nazwą szpitala A4 Druk 1str wzór</t>
  </si>
  <si>
    <t>Skierowanie do laboratorium</t>
  </si>
  <si>
    <t>3/4A5 Druk 1-str  1bl+80kar wzór</t>
  </si>
  <si>
    <t>Karta obserwacyjna</t>
  </si>
  <si>
    <t>Druk z nazwą szpitala A4 Druk-2str  1bl+ 80kar wzór</t>
  </si>
  <si>
    <t xml:space="preserve">Skierowanie do pracowni EKG </t>
  </si>
  <si>
    <t>MZ/Dp-1 A6 Druk-1str  1bl+80 kar wzór</t>
  </si>
  <si>
    <t>Spis bielizny</t>
  </si>
  <si>
    <t>MZ/Pom-38 ½ A4 Druk -1str  1bl+80kar wzór</t>
  </si>
  <si>
    <t xml:space="preserve">Rozkład pracy dla pielęgniarek i salowych </t>
  </si>
  <si>
    <t>Druk z nazwą szpitala K.piel/4 A4 Druk-2str</t>
  </si>
  <si>
    <t>Wkładka do historii choroby ogólnej</t>
  </si>
  <si>
    <t>AZ/Szp-26a/N A4 Druk-2str wzór</t>
  </si>
  <si>
    <t xml:space="preserve">Wniosek o wypłatę z depozytu pieniężnego </t>
  </si>
  <si>
    <t>A6 Druk-1str  1bl+80kar wzór</t>
  </si>
  <si>
    <t>Karta obserwacji wkłucia obwodowego/centralnego</t>
  </si>
  <si>
    <t>Druk z nazwą szpitala Piel.E./3  A4 Druk-1str wzór</t>
  </si>
  <si>
    <t>Ocena pacjenta do pracy w terapii</t>
  </si>
  <si>
    <t>Druk z nazwą szpitala TZ/2 A4 Druk-2str 1bl+80kar wzór</t>
  </si>
  <si>
    <t>Karta kosztów leczenia pacjenta</t>
  </si>
  <si>
    <t>Druk z nazwą szpitala A4 Druk-1str  1bl+ 80 kar wzór</t>
  </si>
  <si>
    <t>Książka raportów pielęgniarskich</t>
  </si>
  <si>
    <t>Mz/Szp-15 Okładka sztywna str tytułowa= instrukcja A4 kar100   szt 200 wzór</t>
  </si>
  <si>
    <t>Książka chorych oddziału</t>
  </si>
  <si>
    <t>MZ/Szp-56 Okładka sztywna strona tytułowa A4 kart 100  str200 wzór</t>
  </si>
  <si>
    <t>Książka zabiegu</t>
  </si>
  <si>
    <t>Okładka sztywna strona tytułowa A4 kart 100 str 200 wzór</t>
  </si>
  <si>
    <t>Karta badań do celów epidemiologicznych</t>
  </si>
  <si>
    <t>A5 Druk-2str  wzór 1bl+80kar</t>
  </si>
  <si>
    <t xml:space="preserve">Orzeczenie lekarskie </t>
  </si>
  <si>
    <t>A5 Druk-1str  1bl+80kart wielokopia</t>
  </si>
  <si>
    <t>Orzeczenie lekarskie Nr...</t>
  </si>
  <si>
    <t>A5 Druk-1str wielokopia 1bl+80kart. wzór</t>
  </si>
  <si>
    <t>Karta badania profilaktycznego</t>
  </si>
  <si>
    <t>2xA4 Druk-4str wzór</t>
  </si>
  <si>
    <t>Abonament miesięczny (obiady)</t>
  </si>
  <si>
    <t>A6 Druk-1str sztywna wzór</t>
  </si>
  <si>
    <t>Zamówienie Nr..</t>
  </si>
  <si>
    <t>A4 Druk-1str wzór</t>
  </si>
  <si>
    <t>Zapotrzebowanie na alkohol skażony</t>
  </si>
  <si>
    <t>A6 Druk- 1 str wzór</t>
  </si>
  <si>
    <t>Zapotrzebowanie na narkotyki</t>
  </si>
  <si>
    <t>3/4 A5 Druk -1str (druk-kolor czerwony) wzór</t>
  </si>
  <si>
    <t xml:space="preserve"> Zgoda na badanie laboratoryjne</t>
  </si>
  <si>
    <t>A6 Druk-1str wzór 1bl+80kart</t>
  </si>
  <si>
    <t>Wniosek o wydanie zaświadczenia</t>
  </si>
  <si>
    <t>D/ST/6 Druk z nazwą szpitala A4 Druk-1str wzór</t>
  </si>
  <si>
    <t>Zaświadczenie o pobycie</t>
  </si>
  <si>
    <t>D/ST/8 A5 Druk-1str wzór</t>
  </si>
  <si>
    <t>Zawiadomienie o przyjęciu do szpitala (sądy, prokuratury) Druk informacja</t>
  </si>
  <si>
    <t>D/ST/2A A5 Druk-1str wzór</t>
  </si>
  <si>
    <t>Zawiadomienie  o zwolnieniu ze szpitala(sądy, prokuratury) Druk-informacja</t>
  </si>
  <si>
    <t>D/ST/2B A5 Druk-1str wzór</t>
  </si>
  <si>
    <t>Zaświadczenie o czasowej niezdolności do pracy (metryczka)</t>
  </si>
  <si>
    <t>D/ST/9 Druk z nazwą szpitala A5 Druk-1str wzór</t>
  </si>
  <si>
    <t>Zawiadomienie zakładu pracy o przyjęciu do szpitala Druk-zaświadczenie</t>
  </si>
  <si>
    <t>D/ST/1 A5 Druk-1str wzór</t>
  </si>
  <si>
    <t>Skierowanie do szpitala psychiatrycznego</t>
  </si>
  <si>
    <t>Karta statystyczna do karty zgonu</t>
  </si>
  <si>
    <t>Karta sekcyjna</t>
  </si>
  <si>
    <t>A5 Druk 2str wzór</t>
  </si>
  <si>
    <t>Karta zgłoszenia nowotworu złośliwego</t>
  </si>
  <si>
    <t>MZ/N-1a A5 karta sztywna biała-gra,160g/m2Druk-2str wzór</t>
  </si>
  <si>
    <t xml:space="preserve">Księga główna szpitala </t>
  </si>
  <si>
    <t>A3 Okładka sztywna , książka szyta i klejona , strona tytułowa, str600 Druk-2str</t>
  </si>
  <si>
    <t>Zawiadomienie o przyjęciu do szpitala psychiatrycznego (sąd)</t>
  </si>
  <si>
    <t>Druk z nazwą szpitala A4 Druk-1str wzór</t>
  </si>
  <si>
    <t>Zawiadomienie o przyjęciu do szpitala psychiatrycznego (do kierownika podmiotu leczniczego)</t>
  </si>
  <si>
    <t>Zawiadomienie o pozostaniu w szpitalu psychiatrycznym (sąd)</t>
  </si>
  <si>
    <t>Zawiadomienie o wypisaniu ze szpitala psychiatrycznego (sąd)</t>
  </si>
  <si>
    <t>Druk z nazwą szpitala A4 Druk-1str  wzór</t>
  </si>
  <si>
    <t xml:space="preserve">Wywiad środowiskowy część I </t>
  </si>
  <si>
    <t>9xA4 Druk-1str wzór</t>
  </si>
  <si>
    <t>kom</t>
  </si>
  <si>
    <t>Aktualizacja wywiadu środowiskowego część IV</t>
  </si>
  <si>
    <t>3xA4 Druk-5str wzór</t>
  </si>
  <si>
    <t>Księga badań RTG</t>
  </si>
  <si>
    <t>Okładka sztywna , strona tytułowa A4 kart 100 str200Druk-2str wzór</t>
  </si>
  <si>
    <t>Okładka sztywna , stron atytułowa 3/4 A4 kart100 str200 Druk-2str wzór</t>
  </si>
  <si>
    <t>Wniosek urlopowy</t>
  </si>
  <si>
    <t>Druk-1str Wzór 1 bl=100k</t>
  </si>
  <si>
    <t>Historia choroby szpitala psychiatrycznego</t>
  </si>
  <si>
    <t>Druk do systemu komputerowego szpitala(drukarka)2xA4 Druk-4str wzór</t>
  </si>
  <si>
    <t>Wkładka do historii choroby psychicznej</t>
  </si>
  <si>
    <t>Druk do systemu komputerowego szpitala (drukarka)2xA4 Druk-4str wzór</t>
  </si>
  <si>
    <t>Ocena ryzyka zakażenia szpitalnego przy przyjęciu pacjenta do szpitala</t>
  </si>
  <si>
    <t>A4 Druk 1str wzór 1bl=80kart P Ep/100</t>
  </si>
  <si>
    <t>Oświadczenie</t>
  </si>
  <si>
    <t>Informacje o podstawowych prawach i obowiązkach pacjentów szpitala psychiatrycznego</t>
  </si>
  <si>
    <t>2xA5 Druk-4str, wzór</t>
  </si>
  <si>
    <t>Skierowanie do szpitala</t>
  </si>
  <si>
    <t>Księga przyjęć</t>
  </si>
  <si>
    <t>Okładka sztywna , strona tytułowa A4 kart200 str 400 wzór</t>
  </si>
  <si>
    <t>Potwierdzenie odbioru rzeczy chorego</t>
  </si>
  <si>
    <t>MZ/SZp-20 A6 Druk-1str wzór</t>
  </si>
  <si>
    <t xml:space="preserve">Karta indywidualnej opieki pielęgniarskiej </t>
  </si>
  <si>
    <t xml:space="preserve"> </t>
  </si>
  <si>
    <t>RAZEM</t>
  </si>
  <si>
    <t>załącznik nr 1</t>
  </si>
  <si>
    <t>Książka ANA IIFT</t>
  </si>
  <si>
    <t>Okładka sztywna str tytułowa A4 dwustronna  kartek 200</t>
  </si>
  <si>
    <t>Książka  Badania wysyłkowe Gniezno</t>
  </si>
  <si>
    <t>Okładka sztywna str, tytułowa A4 dwustronna kartek 100</t>
  </si>
  <si>
    <t>Książka  Sterylizacja</t>
  </si>
  <si>
    <t>Okładka sztywna str, tytułowa  A4 dwustronna  kartek 100</t>
  </si>
  <si>
    <t>Druk z nazwą szpitala A4 Druk 2str</t>
  </si>
  <si>
    <t xml:space="preserve">szt </t>
  </si>
  <si>
    <t>Książka Badania wysyłkowe Poznań</t>
  </si>
  <si>
    <t>Okładka sztywna , strona tytułowa A4  dwustronna kartek 100</t>
  </si>
  <si>
    <t>OGÓŁEM:</t>
  </si>
  <si>
    <t>wartość netto;   …................</t>
  </si>
  <si>
    <t>wartość vat ;          …...................</t>
  </si>
  <si>
    <t>wartość brutto; ….......................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</si>
</sst>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C328-BD1C-4C0A-9E8C-6D460E493362}">
  <dimension ref="B2:L76"/>
  <sheetViews>
    <sheetView tabSelected="1" workbookViewId="0">
      <selection activeCell="K81" sqref="K81"/>
    </sheetView>
  </sheetViews>
  <sheetFormatPr defaultRowHeight="15" x14ac:dyDescent="0.25"/>
  <cols>
    <col min="1" max="1" width="2.140625" customWidth="1"/>
    <col min="2" max="2" width="4.28515625" customWidth="1"/>
    <col min="3" max="3" width="25.5703125" customWidth="1"/>
    <col min="4" max="4" width="22.28515625" customWidth="1"/>
    <col min="5" max="5" width="6.28515625" customWidth="1"/>
    <col min="11" max="11" width="9.42578125" customWidth="1"/>
    <col min="12" max="12" width="15.140625" customWidth="1"/>
  </cols>
  <sheetData>
    <row r="2" spans="2:12" x14ac:dyDescent="0.25">
      <c r="C2" s="2" t="s">
        <v>124</v>
      </c>
    </row>
    <row r="4" spans="2:12" ht="38.25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2:12" ht="44.25" customHeight="1" x14ac:dyDescent="0.25">
      <c r="B5" s="4">
        <v>1</v>
      </c>
      <c r="C5" s="4" t="s">
        <v>11</v>
      </c>
      <c r="D5" s="4" t="s">
        <v>12</v>
      </c>
      <c r="E5" s="4" t="s">
        <v>13</v>
      </c>
      <c r="F5" s="4">
        <v>65</v>
      </c>
      <c r="G5" s="4"/>
      <c r="H5" s="4"/>
      <c r="I5" s="4"/>
      <c r="J5" s="4">
        <f>F5*G5</f>
        <v>0</v>
      </c>
      <c r="K5" s="4">
        <f>J5*23%</f>
        <v>0</v>
      </c>
      <c r="L5" s="4">
        <f>J5+K5</f>
        <v>0</v>
      </c>
    </row>
    <row r="6" spans="2:12" ht="36.75" customHeight="1" x14ac:dyDescent="0.25">
      <c r="B6" s="7">
        <v>2</v>
      </c>
      <c r="C6" s="7" t="s">
        <v>14</v>
      </c>
      <c r="D6" s="7" t="s">
        <v>15</v>
      </c>
      <c r="E6" s="7" t="s">
        <v>13</v>
      </c>
      <c r="F6" s="7">
        <v>140</v>
      </c>
      <c r="G6" s="7"/>
      <c r="H6" s="7"/>
      <c r="I6" s="7"/>
      <c r="J6" s="10">
        <f t="shared" ref="J6:J69" si="0">F6*G6</f>
        <v>0</v>
      </c>
      <c r="K6" s="8">
        <f t="shared" ref="K6:K69" si="1">J6*23%</f>
        <v>0</v>
      </c>
      <c r="L6" s="8">
        <f t="shared" ref="L6:L69" si="2">J6+K6</f>
        <v>0</v>
      </c>
    </row>
    <row r="7" spans="2:12" ht="8.25" customHeight="1" x14ac:dyDescent="0.25">
      <c r="B7" s="7"/>
      <c r="C7" s="7"/>
      <c r="D7" s="7"/>
      <c r="E7" s="7"/>
      <c r="F7" s="7"/>
      <c r="G7" s="7"/>
      <c r="H7" s="7"/>
      <c r="I7" s="7"/>
      <c r="J7" s="11"/>
      <c r="K7" s="9"/>
      <c r="L7" s="9"/>
    </row>
    <row r="8" spans="2:12" ht="39.75" customHeight="1" x14ac:dyDescent="0.25">
      <c r="B8" s="4">
        <v>3</v>
      </c>
      <c r="C8" s="4" t="s">
        <v>16</v>
      </c>
      <c r="D8" s="4" t="s">
        <v>17</v>
      </c>
      <c r="E8" s="4" t="s">
        <v>18</v>
      </c>
      <c r="F8" s="4">
        <v>5000</v>
      </c>
      <c r="G8" s="4"/>
      <c r="H8" s="4"/>
      <c r="I8" s="4"/>
      <c r="J8" s="5">
        <f t="shared" si="0"/>
        <v>0</v>
      </c>
      <c r="K8" s="5">
        <f t="shared" si="1"/>
        <v>0</v>
      </c>
      <c r="L8" s="5">
        <f t="shared" si="2"/>
        <v>0</v>
      </c>
    </row>
    <row r="9" spans="2:12" ht="45" customHeight="1" x14ac:dyDescent="0.25">
      <c r="B9" s="4">
        <v>4</v>
      </c>
      <c r="C9" s="4" t="s">
        <v>19</v>
      </c>
      <c r="D9" s="4" t="s">
        <v>20</v>
      </c>
      <c r="E9" s="4" t="s">
        <v>18</v>
      </c>
      <c r="F9" s="4">
        <v>30000</v>
      </c>
      <c r="G9" s="4"/>
      <c r="H9" s="4"/>
      <c r="I9" s="4"/>
      <c r="J9" s="5">
        <f t="shared" si="0"/>
        <v>0</v>
      </c>
      <c r="K9" s="5">
        <f t="shared" si="1"/>
        <v>0</v>
      </c>
      <c r="L9" s="5">
        <f t="shared" si="2"/>
        <v>0</v>
      </c>
    </row>
    <row r="10" spans="2:12" ht="45" customHeight="1" x14ac:dyDescent="0.25">
      <c r="B10" s="4">
        <v>5</v>
      </c>
      <c r="C10" s="4" t="s">
        <v>21</v>
      </c>
      <c r="D10" s="4" t="s">
        <v>22</v>
      </c>
      <c r="E10" s="4" t="s">
        <v>13</v>
      </c>
      <c r="F10" s="4">
        <v>200</v>
      </c>
      <c r="G10" s="4"/>
      <c r="H10" s="4"/>
      <c r="I10" s="4"/>
      <c r="J10" s="5">
        <f t="shared" si="0"/>
        <v>0</v>
      </c>
      <c r="K10" s="5">
        <f t="shared" si="1"/>
        <v>0</v>
      </c>
      <c r="L10" s="5">
        <f t="shared" si="2"/>
        <v>0</v>
      </c>
    </row>
    <row r="11" spans="2:12" ht="50.25" customHeight="1" x14ac:dyDescent="0.25">
      <c r="B11" s="4">
        <v>6</v>
      </c>
      <c r="C11" s="4" t="s">
        <v>23</v>
      </c>
      <c r="D11" s="4" t="s">
        <v>24</v>
      </c>
      <c r="E11" s="4" t="s">
        <v>18</v>
      </c>
      <c r="F11" s="4">
        <v>4000</v>
      </c>
      <c r="G11" s="4"/>
      <c r="H11" s="4"/>
      <c r="I11" s="4"/>
      <c r="J11" s="5">
        <f t="shared" si="0"/>
        <v>0</v>
      </c>
      <c r="K11" s="5">
        <f t="shared" si="1"/>
        <v>0</v>
      </c>
      <c r="L11" s="5">
        <f t="shared" si="2"/>
        <v>0</v>
      </c>
    </row>
    <row r="12" spans="2:12" ht="48" customHeight="1" x14ac:dyDescent="0.25">
      <c r="B12" s="4">
        <v>7</v>
      </c>
      <c r="C12" s="4" t="s">
        <v>25</v>
      </c>
      <c r="D12" s="4" t="s">
        <v>26</v>
      </c>
      <c r="E12" s="4" t="s">
        <v>18</v>
      </c>
      <c r="F12" s="4">
        <v>3000</v>
      </c>
      <c r="G12" s="4"/>
      <c r="H12" s="4"/>
      <c r="I12" s="4"/>
      <c r="J12" s="5">
        <f t="shared" si="0"/>
        <v>0</v>
      </c>
      <c r="K12" s="5">
        <f t="shared" si="1"/>
        <v>0</v>
      </c>
      <c r="L12" s="5">
        <f t="shared" si="2"/>
        <v>0</v>
      </c>
    </row>
    <row r="13" spans="2:12" ht="48" customHeight="1" x14ac:dyDescent="0.25">
      <c r="B13" s="4">
        <v>8</v>
      </c>
      <c r="C13" s="4" t="s">
        <v>27</v>
      </c>
      <c r="D13" s="4" t="s">
        <v>28</v>
      </c>
      <c r="E13" s="4" t="s">
        <v>13</v>
      </c>
      <c r="F13" s="4">
        <v>500</v>
      </c>
      <c r="G13" s="4"/>
      <c r="H13" s="4"/>
      <c r="I13" s="4"/>
      <c r="J13" s="5">
        <f t="shared" si="0"/>
        <v>0</v>
      </c>
      <c r="K13" s="5">
        <f t="shared" si="1"/>
        <v>0</v>
      </c>
      <c r="L13" s="5">
        <f t="shared" si="2"/>
        <v>0</v>
      </c>
    </row>
    <row r="14" spans="2:12" ht="48.75" customHeight="1" x14ac:dyDescent="0.25">
      <c r="B14" s="4">
        <v>9</v>
      </c>
      <c r="C14" s="4" t="s">
        <v>29</v>
      </c>
      <c r="D14" s="4" t="s">
        <v>30</v>
      </c>
      <c r="E14" s="4" t="s">
        <v>13</v>
      </c>
      <c r="F14" s="4">
        <v>40</v>
      </c>
      <c r="G14" s="4"/>
      <c r="H14" s="4"/>
      <c r="I14" s="4"/>
      <c r="J14" s="5">
        <f t="shared" si="0"/>
        <v>0</v>
      </c>
      <c r="K14" s="5">
        <f t="shared" si="1"/>
        <v>0</v>
      </c>
      <c r="L14" s="5">
        <f t="shared" si="2"/>
        <v>0</v>
      </c>
    </row>
    <row r="15" spans="2:12" ht="45" x14ac:dyDescent="0.25">
      <c r="B15" s="4">
        <v>10</v>
      </c>
      <c r="C15" s="4" t="s">
        <v>125</v>
      </c>
      <c r="D15" s="4" t="s">
        <v>126</v>
      </c>
      <c r="E15" s="4" t="s">
        <v>18</v>
      </c>
      <c r="F15" s="4">
        <v>2</v>
      </c>
      <c r="G15" s="4"/>
      <c r="H15" s="4"/>
      <c r="I15" s="4"/>
      <c r="J15" s="5">
        <f t="shared" si="0"/>
        <v>0</v>
      </c>
      <c r="K15" s="5">
        <f t="shared" si="1"/>
        <v>0</v>
      </c>
      <c r="L15" s="5">
        <f t="shared" si="2"/>
        <v>0</v>
      </c>
    </row>
    <row r="16" spans="2:12" ht="41.25" customHeight="1" x14ac:dyDescent="0.25">
      <c r="B16" s="4">
        <v>11</v>
      </c>
      <c r="C16" s="4" t="s">
        <v>31</v>
      </c>
      <c r="D16" s="4" t="s">
        <v>32</v>
      </c>
      <c r="E16" s="4" t="s">
        <v>13</v>
      </c>
      <c r="F16" s="4">
        <v>100</v>
      </c>
      <c r="G16" s="4"/>
      <c r="H16" s="4"/>
      <c r="I16" s="4"/>
      <c r="J16" s="5">
        <f t="shared" si="0"/>
        <v>0</v>
      </c>
      <c r="K16" s="5">
        <f t="shared" si="1"/>
        <v>0</v>
      </c>
      <c r="L16" s="5">
        <f t="shared" si="2"/>
        <v>0</v>
      </c>
    </row>
    <row r="17" spans="2:12" ht="42" customHeight="1" x14ac:dyDescent="0.25">
      <c r="B17" s="4">
        <v>12</v>
      </c>
      <c r="C17" s="4" t="s">
        <v>33</v>
      </c>
      <c r="D17" s="4" t="s">
        <v>34</v>
      </c>
      <c r="E17" s="4" t="s">
        <v>13</v>
      </c>
      <c r="F17" s="4">
        <v>200</v>
      </c>
      <c r="G17" s="4"/>
      <c r="H17" s="4"/>
      <c r="I17" s="4"/>
      <c r="J17" s="5">
        <f t="shared" si="0"/>
        <v>0</v>
      </c>
      <c r="K17" s="5">
        <f t="shared" si="1"/>
        <v>0</v>
      </c>
      <c r="L17" s="5">
        <f t="shared" si="2"/>
        <v>0</v>
      </c>
    </row>
    <row r="18" spans="2:12" ht="29.25" customHeight="1" x14ac:dyDescent="0.25">
      <c r="B18" s="7">
        <v>13</v>
      </c>
      <c r="C18" s="7" t="s">
        <v>35</v>
      </c>
      <c r="D18" s="12" t="s">
        <v>36</v>
      </c>
      <c r="E18" s="7" t="s">
        <v>13</v>
      </c>
      <c r="F18" s="7">
        <v>45</v>
      </c>
      <c r="G18" s="7"/>
      <c r="H18" s="7"/>
      <c r="I18" s="7"/>
      <c r="J18" s="8">
        <f t="shared" si="0"/>
        <v>0</v>
      </c>
      <c r="K18" s="8">
        <f t="shared" si="1"/>
        <v>0</v>
      </c>
      <c r="L18" s="10">
        <f t="shared" si="2"/>
        <v>0</v>
      </c>
    </row>
    <row r="19" spans="2:12" ht="14.25" customHeight="1" x14ac:dyDescent="0.25">
      <c r="B19" s="7"/>
      <c r="C19" s="7"/>
      <c r="D19" s="13"/>
      <c r="E19" s="7"/>
      <c r="F19" s="7"/>
      <c r="G19" s="7"/>
      <c r="H19" s="7"/>
      <c r="I19" s="7"/>
      <c r="J19" s="9"/>
      <c r="K19" s="9"/>
      <c r="L19" s="11"/>
    </row>
    <row r="20" spans="2:12" ht="36.75" customHeight="1" x14ac:dyDescent="0.25">
      <c r="B20" s="4">
        <v>14</v>
      </c>
      <c r="C20" s="4" t="s">
        <v>37</v>
      </c>
      <c r="D20" s="4" t="s">
        <v>38</v>
      </c>
      <c r="E20" s="4" t="s">
        <v>18</v>
      </c>
      <c r="F20" s="4">
        <v>50000</v>
      </c>
      <c r="G20" s="4"/>
      <c r="H20" s="4"/>
      <c r="I20" s="4"/>
      <c r="J20" s="5">
        <f t="shared" si="0"/>
        <v>0</v>
      </c>
      <c r="K20" s="5">
        <f t="shared" si="1"/>
        <v>0</v>
      </c>
      <c r="L20" s="5">
        <f t="shared" si="2"/>
        <v>0</v>
      </c>
    </row>
    <row r="21" spans="2:12" ht="42.75" customHeight="1" x14ac:dyDescent="0.25">
      <c r="B21" s="4">
        <v>15</v>
      </c>
      <c r="C21" s="4" t="s">
        <v>39</v>
      </c>
      <c r="D21" s="4" t="s">
        <v>40</v>
      </c>
      <c r="E21" s="4" t="s">
        <v>13</v>
      </c>
      <c r="F21" s="4">
        <v>20</v>
      </c>
      <c r="G21" s="4"/>
      <c r="H21" s="4"/>
      <c r="I21" s="4"/>
      <c r="J21" s="5">
        <f t="shared" si="0"/>
        <v>0</v>
      </c>
      <c r="K21" s="5">
        <f t="shared" si="1"/>
        <v>0</v>
      </c>
      <c r="L21" s="5">
        <f t="shared" si="2"/>
        <v>0</v>
      </c>
    </row>
    <row r="22" spans="2:12" ht="45" x14ac:dyDescent="0.25">
      <c r="B22" s="4">
        <v>16</v>
      </c>
      <c r="C22" s="4" t="s">
        <v>127</v>
      </c>
      <c r="D22" s="4" t="s">
        <v>128</v>
      </c>
      <c r="E22" s="4" t="s">
        <v>18</v>
      </c>
      <c r="F22" s="4">
        <v>3</v>
      </c>
      <c r="G22" s="4"/>
      <c r="H22" s="4"/>
      <c r="I22" s="4"/>
      <c r="J22" s="5">
        <f t="shared" si="0"/>
        <v>0</v>
      </c>
      <c r="K22" s="5">
        <f t="shared" si="1"/>
        <v>0</v>
      </c>
      <c r="L22" s="5">
        <f t="shared" si="2"/>
        <v>0</v>
      </c>
    </row>
    <row r="23" spans="2:12" ht="57" customHeight="1" x14ac:dyDescent="0.25">
      <c r="B23" s="4">
        <v>17</v>
      </c>
      <c r="C23" s="4" t="s">
        <v>41</v>
      </c>
      <c r="D23" s="4" t="s">
        <v>42</v>
      </c>
      <c r="E23" s="4" t="s">
        <v>18</v>
      </c>
      <c r="F23" s="4">
        <v>2000</v>
      </c>
      <c r="G23" s="4"/>
      <c r="H23" s="4"/>
      <c r="I23" s="4"/>
      <c r="J23" s="5">
        <f t="shared" si="0"/>
        <v>0</v>
      </c>
      <c r="K23" s="5">
        <f t="shared" si="1"/>
        <v>0</v>
      </c>
      <c r="L23" s="5">
        <f t="shared" si="2"/>
        <v>0</v>
      </c>
    </row>
    <row r="24" spans="2:12" ht="50.25" customHeight="1" x14ac:dyDescent="0.25">
      <c r="B24" s="4">
        <v>18</v>
      </c>
      <c r="C24" s="4" t="s">
        <v>43</v>
      </c>
      <c r="D24" s="4" t="s">
        <v>44</v>
      </c>
      <c r="E24" s="4" t="s">
        <v>13</v>
      </c>
      <c r="F24" s="4">
        <v>50</v>
      </c>
      <c r="G24" s="4"/>
      <c r="H24" s="4"/>
      <c r="I24" s="4"/>
      <c r="J24" s="5">
        <f t="shared" si="0"/>
        <v>0</v>
      </c>
      <c r="K24" s="5">
        <f t="shared" si="1"/>
        <v>0</v>
      </c>
      <c r="L24" s="5">
        <f t="shared" si="2"/>
        <v>0</v>
      </c>
    </row>
    <row r="25" spans="2:12" ht="59.25" customHeight="1" x14ac:dyDescent="0.25">
      <c r="B25" s="4">
        <v>19</v>
      </c>
      <c r="C25" s="4" t="s">
        <v>45</v>
      </c>
      <c r="D25" s="4" t="s">
        <v>46</v>
      </c>
      <c r="E25" s="4" t="s">
        <v>13</v>
      </c>
      <c r="F25" s="4">
        <v>200</v>
      </c>
      <c r="G25" s="4"/>
      <c r="H25" s="4"/>
      <c r="I25" s="4"/>
      <c r="J25" s="5">
        <f t="shared" si="0"/>
        <v>0</v>
      </c>
      <c r="K25" s="5">
        <f t="shared" si="1"/>
        <v>0</v>
      </c>
      <c r="L25" s="5">
        <f t="shared" si="2"/>
        <v>0</v>
      </c>
    </row>
    <row r="26" spans="2:12" ht="66" customHeight="1" x14ac:dyDescent="0.25">
      <c r="B26" s="4">
        <v>20</v>
      </c>
      <c r="C26" s="4" t="s">
        <v>47</v>
      </c>
      <c r="D26" s="4" t="s">
        <v>48</v>
      </c>
      <c r="E26" s="4" t="s">
        <v>18</v>
      </c>
      <c r="F26" s="4">
        <v>130</v>
      </c>
      <c r="G26" s="4"/>
      <c r="H26" s="4"/>
      <c r="I26" s="4"/>
      <c r="J26" s="5">
        <f t="shared" si="0"/>
        <v>0</v>
      </c>
      <c r="K26" s="5">
        <f t="shared" si="1"/>
        <v>0</v>
      </c>
      <c r="L26" s="5">
        <f t="shared" si="2"/>
        <v>0</v>
      </c>
    </row>
    <row r="27" spans="2:12" ht="59.25" customHeight="1" x14ac:dyDescent="0.25">
      <c r="B27" s="4">
        <v>21</v>
      </c>
      <c r="C27" s="4" t="s">
        <v>49</v>
      </c>
      <c r="D27" s="4" t="s">
        <v>50</v>
      </c>
      <c r="E27" s="4" t="s">
        <v>18</v>
      </c>
      <c r="F27" s="4">
        <v>30</v>
      </c>
      <c r="G27" s="4"/>
      <c r="H27" s="4"/>
      <c r="I27" s="4"/>
      <c r="J27" s="5">
        <f t="shared" si="0"/>
        <v>0</v>
      </c>
      <c r="K27" s="5">
        <f t="shared" si="1"/>
        <v>0</v>
      </c>
      <c r="L27" s="5">
        <f t="shared" si="2"/>
        <v>0</v>
      </c>
    </row>
    <row r="28" spans="2:12" ht="57" customHeight="1" x14ac:dyDescent="0.25">
      <c r="B28" s="4">
        <v>22</v>
      </c>
      <c r="C28" s="4" t="s">
        <v>51</v>
      </c>
      <c r="D28" s="4" t="s">
        <v>52</v>
      </c>
      <c r="E28" s="4" t="s">
        <v>18</v>
      </c>
      <c r="F28" s="4">
        <v>100</v>
      </c>
      <c r="G28" s="4"/>
      <c r="H28" s="4"/>
      <c r="I28" s="4"/>
      <c r="J28" s="5">
        <f t="shared" si="0"/>
        <v>0</v>
      </c>
      <c r="K28" s="5">
        <f t="shared" si="1"/>
        <v>0</v>
      </c>
      <c r="L28" s="5">
        <f t="shared" si="2"/>
        <v>0</v>
      </c>
    </row>
    <row r="29" spans="2:12" ht="39" customHeight="1" x14ac:dyDescent="0.25">
      <c r="B29" s="4">
        <v>23</v>
      </c>
      <c r="C29" s="4" t="s">
        <v>53</v>
      </c>
      <c r="D29" s="4" t="s">
        <v>54</v>
      </c>
      <c r="E29" s="4" t="s">
        <v>13</v>
      </c>
      <c r="F29" s="4">
        <v>7</v>
      </c>
      <c r="G29" s="4"/>
      <c r="H29" s="4"/>
      <c r="I29" s="4"/>
      <c r="J29" s="5">
        <f t="shared" si="0"/>
        <v>0</v>
      </c>
      <c r="K29" s="5">
        <f t="shared" si="1"/>
        <v>0</v>
      </c>
      <c r="L29" s="5">
        <f t="shared" si="2"/>
        <v>0</v>
      </c>
    </row>
    <row r="30" spans="2:12" ht="47.25" customHeight="1" x14ac:dyDescent="0.25">
      <c r="B30" s="4">
        <v>24</v>
      </c>
      <c r="C30" s="4" t="s">
        <v>55</v>
      </c>
      <c r="D30" s="4" t="s">
        <v>56</v>
      </c>
      <c r="E30" s="4" t="s">
        <v>13</v>
      </c>
      <c r="F30" s="4">
        <v>10</v>
      </c>
      <c r="G30" s="4"/>
      <c r="H30" s="4"/>
      <c r="I30" s="4"/>
      <c r="J30" s="5">
        <f t="shared" si="0"/>
        <v>0</v>
      </c>
      <c r="K30" s="5">
        <f t="shared" si="1"/>
        <v>0</v>
      </c>
      <c r="L30" s="5">
        <f t="shared" si="2"/>
        <v>0</v>
      </c>
    </row>
    <row r="31" spans="2:12" ht="36" customHeight="1" x14ac:dyDescent="0.25">
      <c r="B31" s="4">
        <v>25</v>
      </c>
      <c r="C31" s="4" t="s">
        <v>57</v>
      </c>
      <c r="D31" s="4" t="s">
        <v>58</v>
      </c>
      <c r="E31" s="4" t="s">
        <v>13</v>
      </c>
      <c r="F31" s="4">
        <v>10</v>
      </c>
      <c r="G31" s="4"/>
      <c r="H31" s="4"/>
      <c r="I31" s="4"/>
      <c r="J31" s="5">
        <f t="shared" si="0"/>
        <v>0</v>
      </c>
      <c r="K31" s="5">
        <f t="shared" si="1"/>
        <v>0</v>
      </c>
      <c r="L31" s="5">
        <f t="shared" si="2"/>
        <v>0</v>
      </c>
    </row>
    <row r="32" spans="2:12" ht="30" x14ac:dyDescent="0.25">
      <c r="B32" s="4">
        <v>26</v>
      </c>
      <c r="C32" s="4" t="s">
        <v>59</v>
      </c>
      <c r="D32" s="4" t="s">
        <v>60</v>
      </c>
      <c r="E32" s="4" t="s">
        <v>18</v>
      </c>
      <c r="F32" s="4">
        <v>1500</v>
      </c>
      <c r="G32" s="4"/>
      <c r="H32" s="4"/>
      <c r="I32" s="4"/>
      <c r="J32" s="5">
        <f t="shared" si="0"/>
        <v>0</v>
      </c>
      <c r="K32" s="5">
        <f t="shared" si="1"/>
        <v>0</v>
      </c>
      <c r="L32" s="5">
        <f t="shared" si="2"/>
        <v>0</v>
      </c>
    </row>
    <row r="33" spans="2:12" ht="30" x14ac:dyDescent="0.25">
      <c r="B33" s="4">
        <v>27</v>
      </c>
      <c r="C33" s="4" t="s">
        <v>61</v>
      </c>
      <c r="D33" s="4" t="s">
        <v>62</v>
      </c>
      <c r="E33" s="4" t="s">
        <v>18</v>
      </c>
      <c r="F33" s="4">
        <v>1500</v>
      </c>
      <c r="G33" s="4"/>
      <c r="H33" s="4"/>
      <c r="I33" s="4"/>
      <c r="J33" s="5">
        <f t="shared" si="0"/>
        <v>0</v>
      </c>
      <c r="K33" s="5">
        <f t="shared" si="1"/>
        <v>0</v>
      </c>
      <c r="L33" s="5">
        <f t="shared" si="2"/>
        <v>0</v>
      </c>
    </row>
    <row r="34" spans="2:12" x14ac:dyDescent="0.25">
      <c r="B34" s="4">
        <v>28</v>
      </c>
      <c r="C34" s="4" t="s">
        <v>63</v>
      </c>
      <c r="D34" s="4" t="s">
        <v>64</v>
      </c>
      <c r="E34" s="4" t="s">
        <v>18</v>
      </c>
      <c r="F34" s="4">
        <v>3000</v>
      </c>
      <c r="G34" s="4"/>
      <c r="H34" s="4"/>
      <c r="I34" s="4"/>
      <c r="J34" s="5">
        <f t="shared" si="0"/>
        <v>0</v>
      </c>
      <c r="K34" s="5">
        <f t="shared" si="1"/>
        <v>0</v>
      </c>
      <c r="L34" s="5">
        <f t="shared" si="2"/>
        <v>0</v>
      </c>
    </row>
    <row r="35" spans="2:12" ht="29.25" customHeight="1" x14ac:dyDescent="0.25">
      <c r="B35" s="4">
        <v>29</v>
      </c>
      <c r="C35" s="4" t="s">
        <v>65</v>
      </c>
      <c r="D35" s="4" t="s">
        <v>66</v>
      </c>
      <c r="E35" s="4" t="s">
        <v>18</v>
      </c>
      <c r="F35" s="4">
        <v>300</v>
      </c>
      <c r="G35" s="4"/>
      <c r="H35" s="4"/>
      <c r="I35" s="4"/>
      <c r="J35" s="5">
        <f t="shared" si="0"/>
        <v>0</v>
      </c>
      <c r="K35" s="5">
        <f t="shared" si="1"/>
        <v>0</v>
      </c>
      <c r="L35" s="5">
        <f t="shared" si="2"/>
        <v>0</v>
      </c>
    </row>
    <row r="36" spans="2:12" ht="42" customHeight="1" x14ac:dyDescent="0.25">
      <c r="B36" s="4">
        <v>30</v>
      </c>
      <c r="C36" s="4" t="s">
        <v>67</v>
      </c>
      <c r="D36" s="4" t="s">
        <v>68</v>
      </c>
      <c r="E36" s="4" t="s">
        <v>18</v>
      </c>
      <c r="F36" s="4">
        <v>300</v>
      </c>
      <c r="G36" s="4"/>
      <c r="H36" s="4"/>
      <c r="I36" s="4"/>
      <c r="J36" s="5">
        <f t="shared" si="0"/>
        <v>0</v>
      </c>
      <c r="K36" s="5">
        <f t="shared" si="1"/>
        <v>0</v>
      </c>
      <c r="L36" s="5">
        <f t="shared" si="2"/>
        <v>0</v>
      </c>
    </row>
    <row r="37" spans="2:12" ht="35.25" customHeight="1" x14ac:dyDescent="0.25">
      <c r="B37" s="4">
        <v>31</v>
      </c>
      <c r="C37" s="4" t="s">
        <v>69</v>
      </c>
      <c r="D37" s="4" t="s">
        <v>70</v>
      </c>
      <c r="E37" s="4" t="s">
        <v>13</v>
      </c>
      <c r="F37" s="4">
        <v>5</v>
      </c>
      <c r="G37" s="4"/>
      <c r="H37" s="4"/>
      <c r="I37" s="4"/>
      <c r="J37" s="5">
        <f t="shared" si="0"/>
        <v>0</v>
      </c>
      <c r="K37" s="5">
        <f t="shared" si="1"/>
        <v>0</v>
      </c>
      <c r="L37" s="5">
        <f t="shared" si="2"/>
        <v>0</v>
      </c>
    </row>
    <row r="38" spans="2:12" ht="60" customHeight="1" x14ac:dyDescent="0.25">
      <c r="B38" s="4">
        <v>32</v>
      </c>
      <c r="C38" s="4" t="s">
        <v>71</v>
      </c>
      <c r="D38" s="4" t="s">
        <v>72</v>
      </c>
      <c r="E38" s="4" t="s">
        <v>18</v>
      </c>
      <c r="F38" s="4">
        <v>2000</v>
      </c>
      <c r="G38" s="4"/>
      <c r="H38" s="4"/>
      <c r="I38" s="4"/>
      <c r="J38" s="5">
        <f t="shared" si="0"/>
        <v>0</v>
      </c>
      <c r="K38" s="5">
        <f t="shared" si="1"/>
        <v>0</v>
      </c>
      <c r="L38" s="5">
        <f t="shared" si="2"/>
        <v>0</v>
      </c>
    </row>
    <row r="39" spans="2:12" ht="30" x14ac:dyDescent="0.25">
      <c r="B39" s="4">
        <v>33</v>
      </c>
      <c r="C39" s="4" t="s">
        <v>73</v>
      </c>
      <c r="D39" s="4" t="s">
        <v>74</v>
      </c>
      <c r="E39" s="4" t="s">
        <v>18</v>
      </c>
      <c r="F39" s="4">
        <v>1500</v>
      </c>
      <c r="G39" s="4"/>
      <c r="H39" s="4"/>
      <c r="I39" s="4"/>
      <c r="J39" s="5">
        <f t="shared" si="0"/>
        <v>0</v>
      </c>
      <c r="K39" s="5">
        <f t="shared" si="1"/>
        <v>0</v>
      </c>
      <c r="L39" s="5">
        <f t="shared" si="2"/>
        <v>0</v>
      </c>
    </row>
    <row r="40" spans="2:12" ht="60" x14ac:dyDescent="0.25">
      <c r="B40" s="4">
        <v>34</v>
      </c>
      <c r="C40" s="4" t="s">
        <v>75</v>
      </c>
      <c r="D40" s="4" t="s">
        <v>76</v>
      </c>
      <c r="E40" s="4" t="s">
        <v>18</v>
      </c>
      <c r="F40" s="4">
        <v>500</v>
      </c>
      <c r="G40" s="4"/>
      <c r="H40" s="4"/>
      <c r="I40" s="4"/>
      <c r="J40" s="5">
        <f t="shared" si="0"/>
        <v>0</v>
      </c>
      <c r="K40" s="5">
        <f t="shared" si="1"/>
        <v>0</v>
      </c>
      <c r="L40" s="5">
        <f t="shared" si="2"/>
        <v>0</v>
      </c>
    </row>
    <row r="41" spans="2:12" ht="66.75" customHeight="1" x14ac:dyDescent="0.25">
      <c r="B41" s="4">
        <v>35</v>
      </c>
      <c r="C41" s="4" t="s">
        <v>77</v>
      </c>
      <c r="D41" s="4" t="s">
        <v>78</v>
      </c>
      <c r="E41" s="4" t="s">
        <v>18</v>
      </c>
      <c r="F41" s="4">
        <v>500</v>
      </c>
      <c r="G41" s="4"/>
      <c r="H41" s="4"/>
      <c r="I41" s="4"/>
      <c r="J41" s="5">
        <f t="shared" si="0"/>
        <v>0</v>
      </c>
      <c r="K41" s="5">
        <f t="shared" si="1"/>
        <v>0</v>
      </c>
      <c r="L41" s="5">
        <f t="shared" si="2"/>
        <v>0</v>
      </c>
    </row>
    <row r="42" spans="2:12" ht="50.25" customHeight="1" x14ac:dyDescent="0.25">
      <c r="B42" s="7">
        <v>36</v>
      </c>
      <c r="C42" s="7" t="s">
        <v>79</v>
      </c>
      <c r="D42" s="7" t="s">
        <v>80</v>
      </c>
      <c r="E42" s="7" t="s">
        <v>18</v>
      </c>
      <c r="F42" s="7">
        <v>2000</v>
      </c>
      <c r="G42" s="7"/>
      <c r="H42" s="7"/>
      <c r="I42" s="7"/>
      <c r="J42" s="5">
        <f t="shared" si="0"/>
        <v>0</v>
      </c>
      <c r="K42" s="5">
        <f t="shared" si="1"/>
        <v>0</v>
      </c>
      <c r="L42" s="5">
        <f t="shared" si="2"/>
        <v>0</v>
      </c>
    </row>
    <row r="43" spans="2:12" ht="2.25" hidden="1" customHeight="1" x14ac:dyDescent="0.25">
      <c r="B43" s="7"/>
      <c r="C43" s="7"/>
      <c r="D43" s="7"/>
      <c r="E43" s="7"/>
      <c r="F43" s="7"/>
      <c r="G43" s="7"/>
      <c r="H43" s="7"/>
      <c r="I43" s="7"/>
      <c r="J43" s="5">
        <f t="shared" si="0"/>
        <v>0</v>
      </c>
      <c r="K43" s="5">
        <f t="shared" si="1"/>
        <v>0</v>
      </c>
      <c r="L43" s="5">
        <f t="shared" si="2"/>
        <v>0</v>
      </c>
    </row>
    <row r="44" spans="2:12" ht="60" x14ac:dyDescent="0.25">
      <c r="B44" s="4">
        <v>37</v>
      </c>
      <c r="C44" s="4" t="s">
        <v>81</v>
      </c>
      <c r="D44" s="4" t="s">
        <v>82</v>
      </c>
      <c r="E44" s="4" t="s">
        <v>18</v>
      </c>
      <c r="F44" s="4">
        <v>1000</v>
      </c>
      <c r="G44" s="4"/>
      <c r="H44" s="4"/>
      <c r="I44" s="4"/>
      <c r="J44" s="5">
        <f t="shared" si="0"/>
        <v>0</v>
      </c>
      <c r="K44" s="5">
        <f t="shared" si="1"/>
        <v>0</v>
      </c>
      <c r="L44" s="5">
        <f t="shared" si="2"/>
        <v>0</v>
      </c>
    </row>
    <row r="45" spans="2:12" ht="30" x14ac:dyDescent="0.25">
      <c r="B45" s="4">
        <v>38</v>
      </c>
      <c r="C45" s="4" t="s">
        <v>83</v>
      </c>
      <c r="D45" s="4" t="s">
        <v>24</v>
      </c>
      <c r="E45" s="4" t="s">
        <v>18</v>
      </c>
      <c r="F45" s="4">
        <v>1000</v>
      </c>
      <c r="G45" s="4"/>
      <c r="H45" s="4"/>
      <c r="I45" s="4"/>
      <c r="J45" s="5">
        <f t="shared" si="0"/>
        <v>0</v>
      </c>
      <c r="K45" s="5">
        <f t="shared" si="1"/>
        <v>0</v>
      </c>
      <c r="L45" s="5">
        <f t="shared" si="2"/>
        <v>0</v>
      </c>
    </row>
    <row r="46" spans="2:12" ht="30" x14ac:dyDescent="0.25">
      <c r="B46" s="4">
        <v>39</v>
      </c>
      <c r="C46" s="4" t="s">
        <v>84</v>
      </c>
      <c r="D46" s="4" t="s">
        <v>24</v>
      </c>
      <c r="E46" s="4" t="s">
        <v>18</v>
      </c>
      <c r="F46" s="4">
        <v>500</v>
      </c>
      <c r="G46" s="4"/>
      <c r="H46" s="4"/>
      <c r="I46" s="4"/>
      <c r="J46" s="5">
        <f t="shared" si="0"/>
        <v>0</v>
      </c>
      <c r="K46" s="5">
        <f t="shared" si="1"/>
        <v>0</v>
      </c>
      <c r="L46" s="5">
        <f t="shared" si="2"/>
        <v>0</v>
      </c>
    </row>
    <row r="47" spans="2:12" x14ac:dyDescent="0.25">
      <c r="B47" s="4">
        <v>40</v>
      </c>
      <c r="C47" s="4" t="s">
        <v>85</v>
      </c>
      <c r="D47" s="4" t="s">
        <v>86</v>
      </c>
      <c r="E47" s="4" t="s">
        <v>18</v>
      </c>
      <c r="F47" s="4">
        <v>500</v>
      </c>
      <c r="G47" s="4"/>
      <c r="H47" s="4"/>
      <c r="I47" s="4"/>
      <c r="J47" s="5">
        <f t="shared" si="0"/>
        <v>0</v>
      </c>
      <c r="K47" s="5">
        <f t="shared" si="1"/>
        <v>0</v>
      </c>
      <c r="L47" s="5">
        <f t="shared" si="2"/>
        <v>0</v>
      </c>
    </row>
    <row r="48" spans="2:12" ht="64.5" customHeight="1" x14ac:dyDescent="0.25">
      <c r="B48" s="4">
        <v>41</v>
      </c>
      <c r="C48" s="4" t="s">
        <v>87</v>
      </c>
      <c r="D48" s="4" t="s">
        <v>88</v>
      </c>
      <c r="E48" s="4" t="s">
        <v>18</v>
      </c>
      <c r="F48" s="4">
        <v>200</v>
      </c>
      <c r="G48" s="4"/>
      <c r="H48" s="4"/>
      <c r="I48" s="4"/>
      <c r="J48" s="5">
        <f t="shared" si="0"/>
        <v>0</v>
      </c>
      <c r="K48" s="5">
        <f t="shared" si="1"/>
        <v>0</v>
      </c>
      <c r="L48" s="5">
        <f t="shared" si="2"/>
        <v>0</v>
      </c>
    </row>
    <row r="49" spans="2:12" ht="66.75" customHeight="1" x14ac:dyDescent="0.25">
      <c r="B49" s="4">
        <v>42</v>
      </c>
      <c r="C49" s="4" t="s">
        <v>89</v>
      </c>
      <c r="D49" s="4" t="s">
        <v>90</v>
      </c>
      <c r="E49" s="4" t="s">
        <v>18</v>
      </c>
      <c r="F49" s="4">
        <v>4</v>
      </c>
      <c r="G49" s="4"/>
      <c r="H49" s="4"/>
      <c r="I49" s="4"/>
      <c r="J49" s="5">
        <f t="shared" si="0"/>
        <v>0</v>
      </c>
      <c r="K49" s="5">
        <f t="shared" si="1"/>
        <v>0</v>
      </c>
      <c r="L49" s="5">
        <f t="shared" si="2"/>
        <v>0</v>
      </c>
    </row>
    <row r="50" spans="2:12" ht="52.5" customHeight="1" x14ac:dyDescent="0.25">
      <c r="B50" s="4">
        <v>43</v>
      </c>
      <c r="C50" s="4" t="s">
        <v>91</v>
      </c>
      <c r="D50" s="4" t="s">
        <v>92</v>
      </c>
      <c r="E50" s="4" t="s">
        <v>18</v>
      </c>
      <c r="F50" s="4">
        <v>1000</v>
      </c>
      <c r="G50" s="4"/>
      <c r="H50" s="4"/>
      <c r="I50" s="4"/>
      <c r="J50" s="5">
        <f t="shared" si="0"/>
        <v>0</v>
      </c>
      <c r="K50" s="5">
        <f t="shared" si="1"/>
        <v>0</v>
      </c>
      <c r="L50" s="5">
        <f t="shared" si="2"/>
        <v>0</v>
      </c>
    </row>
    <row r="51" spans="2:12" ht="75" customHeight="1" x14ac:dyDescent="0.25">
      <c r="B51" s="4">
        <v>44</v>
      </c>
      <c r="C51" s="4" t="s">
        <v>93</v>
      </c>
      <c r="D51" s="4" t="s">
        <v>92</v>
      </c>
      <c r="E51" s="4" t="s">
        <v>18</v>
      </c>
      <c r="F51" s="4">
        <v>1000</v>
      </c>
      <c r="G51" s="4"/>
      <c r="H51" s="4"/>
      <c r="I51" s="4"/>
      <c r="J51" s="5">
        <f t="shared" si="0"/>
        <v>0</v>
      </c>
      <c r="K51" s="5">
        <f t="shared" si="1"/>
        <v>0</v>
      </c>
      <c r="L51" s="5">
        <f t="shared" si="2"/>
        <v>0</v>
      </c>
    </row>
    <row r="52" spans="2:12" ht="53.25" customHeight="1" x14ac:dyDescent="0.25">
      <c r="B52" s="4">
        <v>45</v>
      </c>
      <c r="C52" s="4" t="s">
        <v>94</v>
      </c>
      <c r="D52" s="4" t="s">
        <v>92</v>
      </c>
      <c r="E52" s="4" t="s">
        <v>18</v>
      </c>
      <c r="F52" s="4">
        <v>1000</v>
      </c>
      <c r="G52" s="4"/>
      <c r="H52" s="4"/>
      <c r="I52" s="4"/>
      <c r="J52" s="5">
        <f t="shared" si="0"/>
        <v>0</v>
      </c>
      <c r="K52" s="5">
        <f t="shared" si="1"/>
        <v>0</v>
      </c>
      <c r="L52" s="5">
        <f t="shared" si="2"/>
        <v>0</v>
      </c>
    </row>
    <row r="53" spans="2:12" ht="57" customHeight="1" x14ac:dyDescent="0.25">
      <c r="B53" s="4">
        <v>46</v>
      </c>
      <c r="C53" s="4" t="s">
        <v>95</v>
      </c>
      <c r="D53" s="4" t="s">
        <v>96</v>
      </c>
      <c r="E53" s="4" t="s">
        <v>18</v>
      </c>
      <c r="F53" s="4">
        <v>1000</v>
      </c>
      <c r="G53" s="4"/>
      <c r="H53" s="4"/>
      <c r="I53" s="4"/>
      <c r="J53" s="5">
        <f t="shared" si="0"/>
        <v>0</v>
      </c>
      <c r="K53" s="5">
        <f t="shared" si="1"/>
        <v>0</v>
      </c>
      <c r="L53" s="5">
        <f t="shared" si="2"/>
        <v>0</v>
      </c>
    </row>
    <row r="54" spans="2:12" ht="30" x14ac:dyDescent="0.25">
      <c r="B54" s="4">
        <v>47</v>
      </c>
      <c r="C54" s="4" t="s">
        <v>97</v>
      </c>
      <c r="D54" s="4" t="s">
        <v>98</v>
      </c>
      <c r="E54" s="4" t="s">
        <v>99</v>
      </c>
      <c r="F54" s="4">
        <v>1500</v>
      </c>
      <c r="G54" s="4"/>
      <c r="H54" s="4"/>
      <c r="I54" s="4"/>
      <c r="J54" s="5">
        <f t="shared" si="0"/>
        <v>0</v>
      </c>
      <c r="K54" s="5">
        <f t="shared" si="1"/>
        <v>0</v>
      </c>
      <c r="L54" s="5">
        <f t="shared" si="2"/>
        <v>0</v>
      </c>
    </row>
    <row r="55" spans="2:12" ht="44.25" customHeight="1" x14ac:dyDescent="0.25">
      <c r="B55" s="4">
        <v>48</v>
      </c>
      <c r="C55" s="4" t="s">
        <v>100</v>
      </c>
      <c r="D55" s="4" t="s">
        <v>101</v>
      </c>
      <c r="E55" s="4" t="s">
        <v>99</v>
      </c>
      <c r="F55" s="4">
        <v>2000</v>
      </c>
      <c r="G55" s="4"/>
      <c r="H55" s="4"/>
      <c r="I55" s="4"/>
      <c r="J55" s="5">
        <f t="shared" si="0"/>
        <v>0</v>
      </c>
      <c r="K55" s="5">
        <f t="shared" si="1"/>
        <v>0</v>
      </c>
      <c r="L55" s="5">
        <f t="shared" si="2"/>
        <v>0</v>
      </c>
    </row>
    <row r="56" spans="2:12" ht="51.75" customHeight="1" x14ac:dyDescent="0.25">
      <c r="B56" s="4">
        <v>49</v>
      </c>
      <c r="C56" s="4" t="s">
        <v>102</v>
      </c>
      <c r="D56" s="4" t="s">
        <v>103</v>
      </c>
      <c r="E56" s="4" t="s">
        <v>18</v>
      </c>
      <c r="F56" s="4">
        <v>2</v>
      </c>
      <c r="G56" s="4"/>
      <c r="H56" s="4"/>
      <c r="I56" s="4"/>
      <c r="J56" s="5">
        <f t="shared" si="0"/>
        <v>0</v>
      </c>
      <c r="K56" s="5">
        <f t="shared" si="1"/>
        <v>0</v>
      </c>
      <c r="L56" s="5">
        <f t="shared" si="2"/>
        <v>0</v>
      </c>
    </row>
    <row r="57" spans="2:12" ht="67.5" customHeight="1" x14ac:dyDescent="0.25">
      <c r="B57" s="4">
        <v>50</v>
      </c>
      <c r="C57" s="4" t="s">
        <v>102</v>
      </c>
      <c r="D57" s="4" t="s">
        <v>104</v>
      </c>
      <c r="E57" s="4" t="s">
        <v>18</v>
      </c>
      <c r="F57" s="4">
        <v>2</v>
      </c>
      <c r="G57" s="4"/>
      <c r="H57" s="4"/>
      <c r="I57" s="4"/>
      <c r="J57" s="5">
        <f t="shared" si="0"/>
        <v>0</v>
      </c>
      <c r="K57" s="5">
        <f t="shared" si="1"/>
        <v>0</v>
      </c>
      <c r="L57" s="5">
        <f t="shared" si="2"/>
        <v>0</v>
      </c>
    </row>
    <row r="58" spans="2:12" ht="30" x14ac:dyDescent="0.25">
      <c r="B58" s="4">
        <v>51</v>
      </c>
      <c r="C58" s="4" t="s">
        <v>105</v>
      </c>
      <c r="D58" s="4" t="s">
        <v>106</v>
      </c>
      <c r="E58" s="4" t="s">
        <v>13</v>
      </c>
      <c r="F58" s="4">
        <v>150</v>
      </c>
      <c r="G58" s="4"/>
      <c r="H58" s="4"/>
      <c r="I58" s="4"/>
      <c r="J58" s="5">
        <f t="shared" si="0"/>
        <v>0</v>
      </c>
      <c r="K58" s="5">
        <f t="shared" si="1"/>
        <v>0</v>
      </c>
      <c r="L58" s="5">
        <f t="shared" si="2"/>
        <v>0</v>
      </c>
    </row>
    <row r="59" spans="2:12" ht="68.25" customHeight="1" x14ac:dyDescent="0.25">
      <c r="B59" s="4">
        <v>52</v>
      </c>
      <c r="C59" s="4" t="s">
        <v>107</v>
      </c>
      <c r="D59" s="4" t="s">
        <v>108</v>
      </c>
      <c r="E59" s="4" t="s">
        <v>18</v>
      </c>
      <c r="F59" s="4">
        <v>13000</v>
      </c>
      <c r="G59" s="4"/>
      <c r="H59" s="4"/>
      <c r="I59" s="4"/>
      <c r="J59" s="5">
        <f t="shared" si="0"/>
        <v>0</v>
      </c>
      <c r="K59" s="5">
        <f t="shared" si="1"/>
        <v>0</v>
      </c>
      <c r="L59" s="5">
        <f t="shared" si="2"/>
        <v>0</v>
      </c>
    </row>
    <row r="60" spans="2:12" ht="66" customHeight="1" x14ac:dyDescent="0.25">
      <c r="B60" s="4">
        <v>53</v>
      </c>
      <c r="C60" s="4" t="s">
        <v>109</v>
      </c>
      <c r="D60" s="4" t="s">
        <v>110</v>
      </c>
      <c r="E60" s="4" t="s">
        <v>18</v>
      </c>
      <c r="F60" s="4">
        <v>6000</v>
      </c>
      <c r="G60" s="4"/>
      <c r="H60" s="4"/>
      <c r="I60" s="4"/>
      <c r="J60" s="5">
        <f t="shared" si="0"/>
        <v>0</v>
      </c>
      <c r="K60" s="5">
        <f t="shared" si="1"/>
        <v>0</v>
      </c>
      <c r="L60" s="5">
        <f t="shared" si="2"/>
        <v>0</v>
      </c>
    </row>
    <row r="61" spans="2:12" ht="47.25" customHeight="1" x14ac:dyDescent="0.25">
      <c r="B61" s="4">
        <v>54</v>
      </c>
      <c r="C61" s="4" t="s">
        <v>129</v>
      </c>
      <c r="D61" s="4" t="s">
        <v>130</v>
      </c>
      <c r="E61" s="4" t="s">
        <v>18</v>
      </c>
      <c r="F61" s="4">
        <v>2</v>
      </c>
      <c r="G61" s="4"/>
      <c r="H61" s="4"/>
      <c r="I61" s="4"/>
      <c r="J61" s="5">
        <f t="shared" si="0"/>
        <v>0</v>
      </c>
      <c r="K61" s="5">
        <f t="shared" si="1"/>
        <v>0</v>
      </c>
      <c r="L61" s="5">
        <f t="shared" si="2"/>
        <v>0</v>
      </c>
    </row>
    <row r="62" spans="2:12" ht="47.25" customHeight="1" x14ac:dyDescent="0.25">
      <c r="B62" s="4">
        <v>55</v>
      </c>
      <c r="C62" s="4" t="s">
        <v>111</v>
      </c>
      <c r="D62" s="4" t="s">
        <v>112</v>
      </c>
      <c r="E62" s="4" t="s">
        <v>13</v>
      </c>
      <c r="F62" s="4">
        <v>20</v>
      </c>
      <c r="G62" s="4"/>
      <c r="H62" s="4"/>
      <c r="I62" s="4"/>
      <c r="J62" s="5">
        <f t="shared" si="0"/>
        <v>0</v>
      </c>
      <c r="K62" s="5">
        <f t="shared" si="1"/>
        <v>0</v>
      </c>
      <c r="L62" s="5">
        <f t="shared" si="2"/>
        <v>0</v>
      </c>
    </row>
    <row r="63" spans="2:12" x14ac:dyDescent="0.25">
      <c r="B63" s="4">
        <v>56</v>
      </c>
      <c r="C63" s="4" t="s">
        <v>113</v>
      </c>
      <c r="D63" s="4" t="s">
        <v>64</v>
      </c>
      <c r="E63" s="4" t="s">
        <v>18</v>
      </c>
      <c r="F63" s="4">
        <v>5000</v>
      </c>
      <c r="G63" s="4"/>
      <c r="H63" s="4"/>
      <c r="I63" s="4"/>
      <c r="J63" s="5">
        <f t="shared" si="0"/>
        <v>0</v>
      </c>
      <c r="K63" s="5">
        <f t="shared" si="1"/>
        <v>0</v>
      </c>
      <c r="L63" s="5">
        <f t="shared" si="2"/>
        <v>0</v>
      </c>
    </row>
    <row r="64" spans="2:12" ht="82.5" customHeight="1" x14ac:dyDescent="0.25">
      <c r="B64" s="4">
        <v>57</v>
      </c>
      <c r="C64" s="4" t="s">
        <v>121</v>
      </c>
      <c r="D64" s="4" t="s">
        <v>131</v>
      </c>
      <c r="E64" s="4" t="s">
        <v>132</v>
      </c>
      <c r="F64" s="4">
        <v>30000</v>
      </c>
      <c r="G64" s="4"/>
      <c r="H64" s="4"/>
      <c r="I64" s="4"/>
      <c r="J64" s="5">
        <f t="shared" si="0"/>
        <v>0</v>
      </c>
      <c r="K64" s="5">
        <f t="shared" si="1"/>
        <v>0</v>
      </c>
      <c r="L64" s="5">
        <f t="shared" si="2"/>
        <v>0</v>
      </c>
    </row>
    <row r="65" spans="2:12" ht="64.5" customHeight="1" x14ac:dyDescent="0.25">
      <c r="B65" s="4">
        <v>58</v>
      </c>
      <c r="C65" s="4" t="s">
        <v>114</v>
      </c>
      <c r="D65" s="4" t="s">
        <v>115</v>
      </c>
      <c r="E65" s="4" t="s">
        <v>18</v>
      </c>
      <c r="F65" s="4">
        <v>3000</v>
      </c>
      <c r="G65" s="4"/>
      <c r="H65" s="4"/>
      <c r="I65" s="4"/>
      <c r="J65" s="5">
        <f t="shared" si="0"/>
        <v>0</v>
      </c>
      <c r="K65" s="5">
        <f t="shared" si="1"/>
        <v>0</v>
      </c>
      <c r="L65" s="5">
        <f t="shared" si="2"/>
        <v>0</v>
      </c>
    </row>
    <row r="66" spans="2:12" x14ac:dyDescent="0.25">
      <c r="B66" s="4">
        <v>59</v>
      </c>
      <c r="C66" s="4" t="s">
        <v>116</v>
      </c>
      <c r="D66" s="4" t="s">
        <v>64</v>
      </c>
      <c r="E66" s="4" t="s">
        <v>18</v>
      </c>
      <c r="F66" s="4">
        <v>1000</v>
      </c>
      <c r="G66" s="4"/>
      <c r="H66" s="4"/>
      <c r="I66" s="4"/>
      <c r="J66" s="5">
        <f t="shared" si="0"/>
        <v>0</v>
      </c>
      <c r="K66" s="5">
        <f t="shared" si="1"/>
        <v>0</v>
      </c>
      <c r="L66" s="5">
        <f t="shared" si="2"/>
        <v>0</v>
      </c>
    </row>
    <row r="67" spans="2:12" ht="57.75" customHeight="1" x14ac:dyDescent="0.25">
      <c r="B67" s="4">
        <v>60</v>
      </c>
      <c r="C67" s="4" t="s">
        <v>117</v>
      </c>
      <c r="D67" s="4" t="s">
        <v>118</v>
      </c>
      <c r="E67" s="4" t="s">
        <v>18</v>
      </c>
      <c r="F67" s="4">
        <v>2</v>
      </c>
      <c r="G67" s="4"/>
      <c r="H67" s="4"/>
      <c r="I67" s="4"/>
      <c r="J67" s="5">
        <f t="shared" si="0"/>
        <v>0</v>
      </c>
      <c r="K67" s="5">
        <f t="shared" si="1"/>
        <v>0</v>
      </c>
      <c r="L67" s="5">
        <f t="shared" si="2"/>
        <v>0</v>
      </c>
    </row>
    <row r="68" spans="2:12" ht="30" x14ac:dyDescent="0.25">
      <c r="B68" s="4">
        <v>61</v>
      </c>
      <c r="C68" s="4" t="s">
        <v>119</v>
      </c>
      <c r="D68" s="4" t="s">
        <v>120</v>
      </c>
      <c r="E68" s="4" t="s">
        <v>18</v>
      </c>
      <c r="F68" s="4">
        <v>1000</v>
      </c>
      <c r="G68" s="4"/>
      <c r="H68" s="4"/>
      <c r="I68" s="4"/>
      <c r="J68" s="5">
        <f t="shared" si="0"/>
        <v>0</v>
      </c>
      <c r="K68" s="5">
        <f t="shared" si="1"/>
        <v>0</v>
      </c>
      <c r="L68" s="5">
        <f t="shared" si="2"/>
        <v>0</v>
      </c>
    </row>
    <row r="69" spans="2:12" ht="45" customHeight="1" x14ac:dyDescent="0.25">
      <c r="B69" s="4">
        <v>62</v>
      </c>
      <c r="C69" s="4" t="s">
        <v>133</v>
      </c>
      <c r="D69" s="4" t="s">
        <v>134</v>
      </c>
      <c r="E69" s="4" t="s">
        <v>132</v>
      </c>
      <c r="F69" s="4">
        <v>3</v>
      </c>
      <c r="G69" s="4"/>
      <c r="H69" s="4"/>
      <c r="I69" s="4"/>
      <c r="J69" s="5">
        <f t="shared" si="0"/>
        <v>0</v>
      </c>
      <c r="K69" s="5">
        <f t="shared" si="1"/>
        <v>0</v>
      </c>
      <c r="L69" s="5">
        <f t="shared" si="2"/>
        <v>0</v>
      </c>
    </row>
    <row r="70" spans="2:12" x14ac:dyDescent="0.25">
      <c r="B70" s="7" t="s">
        <v>122</v>
      </c>
      <c r="C70" s="6" t="s">
        <v>123</v>
      </c>
      <c r="D70" s="6"/>
      <c r="E70" s="6"/>
      <c r="F70" s="6"/>
      <c r="G70" s="6"/>
      <c r="H70" s="6"/>
      <c r="I70" s="6"/>
      <c r="J70" s="6">
        <f>SUM(J5:J69)</f>
        <v>0</v>
      </c>
      <c r="K70" s="6">
        <f>SUM(K5:K69)</f>
        <v>0</v>
      </c>
      <c r="L70" s="6">
        <f>SUM(L5:L69)</f>
        <v>0</v>
      </c>
    </row>
    <row r="71" spans="2:12" x14ac:dyDescent="0.25"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 x14ac:dyDescent="0.25">
      <c r="B72" s="1"/>
    </row>
    <row r="73" spans="2:12" x14ac:dyDescent="0.25">
      <c r="B73" s="1"/>
    </row>
    <row r="74" spans="2:12" x14ac:dyDescent="0.25">
      <c r="C74" t="s">
        <v>135</v>
      </c>
      <c r="D74" t="s">
        <v>136</v>
      </c>
    </row>
    <row r="75" spans="2:12" x14ac:dyDescent="0.25">
      <c r="D75" t="s">
        <v>137</v>
      </c>
    </row>
    <row r="76" spans="2:12" x14ac:dyDescent="0.25">
      <c r="D76" t="s">
        <v>138</v>
      </c>
    </row>
  </sheetData>
  <mergeCells count="41">
    <mergeCell ref="G6:G7"/>
    <mergeCell ref="D18:D19"/>
    <mergeCell ref="B6:B7"/>
    <mergeCell ref="C6:C7"/>
    <mergeCell ref="D6:D7"/>
    <mergeCell ref="E6:E7"/>
    <mergeCell ref="F6:F7"/>
    <mergeCell ref="B18:B19"/>
    <mergeCell ref="C18:C19"/>
    <mergeCell ref="E18:E19"/>
    <mergeCell ref="F18:F19"/>
    <mergeCell ref="G18:G19"/>
    <mergeCell ref="H6:H7"/>
    <mergeCell ref="I6:I7"/>
    <mergeCell ref="J6:J7"/>
    <mergeCell ref="K6:K7"/>
    <mergeCell ref="L6:L7"/>
    <mergeCell ref="B42:B43"/>
    <mergeCell ref="C42:C43"/>
    <mergeCell ref="D42:D43"/>
    <mergeCell ref="E42:E43"/>
    <mergeCell ref="F42:F43"/>
    <mergeCell ref="H18:H19"/>
    <mergeCell ref="I18:I19"/>
    <mergeCell ref="J18:J19"/>
    <mergeCell ref="K18:K19"/>
    <mergeCell ref="L18:L19"/>
    <mergeCell ref="G42:G43"/>
    <mergeCell ref="H42:H43"/>
    <mergeCell ref="I42:I43"/>
    <mergeCell ref="H70:H71"/>
    <mergeCell ref="I70:I71"/>
    <mergeCell ref="K70:K71"/>
    <mergeCell ref="L70:L71"/>
    <mergeCell ref="B70:B71"/>
    <mergeCell ref="C70:C71"/>
    <mergeCell ref="D70:D71"/>
    <mergeCell ref="E70:E71"/>
    <mergeCell ref="F70:F71"/>
    <mergeCell ref="G70:G71"/>
    <mergeCell ref="J70:J7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2018-06-19T09:41:43Z</cp:lastPrinted>
  <dcterms:created xsi:type="dcterms:W3CDTF">2018-06-15T11:39:07Z</dcterms:created>
  <dcterms:modified xsi:type="dcterms:W3CDTF">2019-06-13T10:27:05Z</dcterms:modified>
</cp:coreProperties>
</file>