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klasterfs\Profile\bdrozdz\Desktop\"/>
    </mc:Choice>
  </mc:AlternateContent>
  <xr:revisionPtr revIDLastSave="0" documentId="8_{F8E139EA-7190-40BA-86FC-D88FFB7AFA1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0" i="1" l="1"/>
  <c r="I59" i="1"/>
  <c r="J59" i="1" s="1"/>
  <c r="K59" i="1" s="1"/>
  <c r="I58" i="1"/>
  <c r="J58" i="1" s="1"/>
  <c r="K58" i="1" s="1"/>
  <c r="I57" i="1"/>
  <c r="I56" i="1"/>
  <c r="I55" i="1"/>
  <c r="H55" i="1"/>
  <c r="I54" i="1"/>
  <c r="J54" i="1" s="1"/>
  <c r="I53" i="1"/>
  <c r="H53" i="1"/>
  <c r="I52" i="1"/>
  <c r="J52" i="1" s="1"/>
  <c r="I51" i="1"/>
  <c r="H51" i="1"/>
  <c r="I50" i="1"/>
  <c r="I48" i="1"/>
  <c r="I47" i="1"/>
  <c r="I46" i="1"/>
  <c r="I33" i="1"/>
  <c r="I32" i="1"/>
  <c r="I31" i="1"/>
  <c r="I30" i="1"/>
  <c r="J30" i="1" s="1"/>
  <c r="I29" i="1"/>
  <c r="I28" i="1"/>
  <c r="I27" i="1"/>
  <c r="I26" i="1"/>
  <c r="I25" i="1"/>
  <c r="I24" i="1"/>
  <c r="I23" i="1"/>
  <c r="I22" i="1"/>
  <c r="I20" i="1"/>
  <c r="I19" i="1"/>
  <c r="J19" i="1" s="1"/>
  <c r="I18" i="1"/>
  <c r="H18" i="1"/>
  <c r="I16" i="1"/>
  <c r="I15" i="1"/>
  <c r="I12" i="1"/>
  <c r="I10" i="1"/>
  <c r="I9" i="1"/>
  <c r="J9" i="1" s="1"/>
  <c r="K9" i="1" s="1"/>
  <c r="I14" i="1"/>
  <c r="I13" i="1"/>
  <c r="I8" i="1"/>
  <c r="I7" i="1"/>
  <c r="I6" i="1"/>
  <c r="J6" i="1" s="1"/>
  <c r="K6" i="1" s="1"/>
  <c r="H6" i="1"/>
  <c r="I5" i="1"/>
  <c r="J5" i="1" s="1"/>
  <c r="K5" i="1" s="1"/>
  <c r="I4" i="1"/>
  <c r="J60" i="1" l="1"/>
  <c r="K60" i="1" s="1"/>
  <c r="J57" i="1"/>
  <c r="K57" i="1" s="1"/>
  <c r="I61" i="1"/>
  <c r="J4" i="1"/>
  <c r="J33" i="1"/>
  <c r="K33" i="1" s="1"/>
  <c r="J46" i="1"/>
  <c r="K46" i="1" s="1"/>
  <c r="J47" i="1"/>
  <c r="K47" i="1" s="1"/>
  <c r="J48" i="1"/>
  <c r="K48" i="1" s="1"/>
  <c r="J50" i="1"/>
  <c r="K50" i="1" s="1"/>
  <c r="J51" i="1"/>
  <c r="K51" i="1" s="1"/>
  <c r="K52" i="1"/>
  <c r="J53" i="1"/>
  <c r="K53" i="1" s="1"/>
  <c r="K54" i="1"/>
  <c r="J55" i="1"/>
  <c r="K55" i="1" s="1"/>
  <c r="J56" i="1"/>
  <c r="K56" i="1" s="1"/>
  <c r="J29" i="1"/>
  <c r="K29" i="1" s="1"/>
  <c r="K30" i="1"/>
  <c r="J31" i="1"/>
  <c r="K31" i="1" s="1"/>
  <c r="J32" i="1"/>
  <c r="K32" i="1" s="1"/>
  <c r="J28" i="1"/>
  <c r="K28" i="1" s="1"/>
  <c r="J27" i="1"/>
  <c r="K27" i="1" s="1"/>
  <c r="J25" i="1"/>
  <c r="K25" i="1" s="1"/>
  <c r="J26" i="1"/>
  <c r="K26" i="1" s="1"/>
  <c r="J16" i="1"/>
  <c r="K16" i="1" s="1"/>
  <c r="J18" i="1"/>
  <c r="K18" i="1" s="1"/>
  <c r="K19" i="1"/>
  <c r="J20" i="1"/>
  <c r="K20" i="1" s="1"/>
  <c r="J22" i="1"/>
  <c r="K22" i="1" s="1"/>
  <c r="J23" i="1"/>
  <c r="K23" i="1" s="1"/>
  <c r="J24" i="1"/>
  <c r="K24" i="1" s="1"/>
  <c r="J15" i="1"/>
  <c r="K15" i="1" s="1"/>
  <c r="J12" i="1"/>
  <c r="K12" i="1" s="1"/>
  <c r="J10" i="1"/>
  <c r="K10" i="1" s="1"/>
  <c r="J14" i="1"/>
  <c r="K14" i="1" s="1"/>
  <c r="J13" i="1"/>
  <c r="K13" i="1" s="1"/>
  <c r="J8" i="1"/>
  <c r="K8" i="1" s="1"/>
  <c r="J7" i="1"/>
  <c r="K7" i="1" s="1"/>
  <c r="J61" i="1" l="1"/>
  <c r="K4" i="1"/>
  <c r="K61" i="1" s="1"/>
</calcChain>
</file>

<file path=xl/sharedStrings.xml><?xml version="1.0" encoding="utf-8"?>
<sst xmlns="http://schemas.openxmlformats.org/spreadsheetml/2006/main" count="148" uniqueCount="111">
  <si>
    <t>L.P</t>
  </si>
  <si>
    <t>Asortyment</t>
  </si>
  <si>
    <t>Opis i wielkość opakowania</t>
  </si>
  <si>
    <t>Jm</t>
  </si>
  <si>
    <t>Ilość</t>
  </si>
  <si>
    <t>Cena jedn netto</t>
  </si>
  <si>
    <t>vat</t>
  </si>
  <si>
    <t>Cena jedn brutto</t>
  </si>
  <si>
    <t>Wartość netto</t>
  </si>
  <si>
    <t>Podatek Vat</t>
  </si>
  <si>
    <t>Wartość brutto</t>
  </si>
  <si>
    <t>Nazwa handlowa/ producent</t>
  </si>
  <si>
    <t>Zagęszczony  płyn czyszcząco - dezynfekujący skutecznie wybiela, usuwa plamy, dezynfekuje. Zalecany do mycia i dezynfekcji sanitariatów, łazienek w domach, miejscach użyteczności publicznej i zakładach pracy, a także w szpitalach, zakładach opieki zdrowotnej. Ma działanie bakteriobójcze oraz grzybobójcze . Posiada pozwolenia na obrót produktem biobójczym  substancje,    biobójcze to: Wodorotlenek sodu , Podchloryn sodu , PH 12-14 , Gęstość 1,046 – 1,054 g/cm3 , zapach chloru, pojemność 750 ml</t>
  </si>
  <si>
    <t>szt</t>
  </si>
  <si>
    <t xml:space="preserve">Kremowe mydło,  posiada specjalnie wyselekcjonowane składniki oraz odpowiednio dobrane kompozycje zapachowe, które sprawiają, że skóra po umyciu pozostaje delikatna, świeża i pachnąca. Gramatura 100g, z zawartością gliceryny i lanoliny, produkt zgłoszony w rejestrze kosmetyków CPNP, posiada ważny atest PZH, produkt zgłoszony w rejestrze kosmetyków KSIOK. </t>
  </si>
  <si>
    <t>op</t>
  </si>
  <si>
    <t>Balsam Płyn do zmywania, karnister 5L(wymagana próbka) płyn przeznaczony do mycia naczyń wykonanych ze szkła, metalu i tworzyw sztucznych, balsam, kolor niebieski: w składzie posiada glicerynę oraz witaminy A,E,F(informacja o zawartości gliceryny oraz witamin widoczna na etykiecie produktu) płyn zawiera wyciąg z aloesu i avokado jako substancje nawilżające i pielęgnujące skórę, PH 5-6, gęstość 1,016-1,024 g/cm3, opakowanie kanister 5l, doskonale się pieni, specjalna, gęsta formuła płynu sprawia, że wystarcza on na bardzo długo. Zawarta w płynie gliceryna doskonale chroni, nawilża i natłuszcza skórę rąk, zapobiegając ich podrażnieniom. ( do oferty dołączyć karty, atesty potwierdzające zawartość gliceryny i witamin w produkcie). Wymagana próbka</t>
  </si>
  <si>
    <t>proszek do prania białego</t>
  </si>
  <si>
    <t>Proszek przeznaczony do prania białych tkanin, zapewniający efekt niezwykłej świeżości i nieskazitelnie czystego prania. Pomaga zachować jak najlepszy wygląd pranych tkanin. Dzięki formule aktywnego tlenu usuwa wiele rodzajów uporczywych plam, nawet po substancjach głęboko wnikających w tkaninę, pozostawiając efekt nieskazitelnej czystości. op.600g, zakres temperatur 30*40*60*90*,</t>
  </si>
  <si>
    <t>Mleczko do szorowania zlewu, emalii, urządzeń sanitarnych</t>
  </si>
  <si>
    <t>( wymagana próbka)</t>
  </si>
  <si>
    <t>Ulepszona wzbogacona w mikrogranulki formuła mleczka skutecznie rozpuszcza i usuwa nawet najbardziej uciążliwy i oporny tłuszcz, kamień, przypalenia, osad z mydła i rdzę, nie rysując przy tym powierzchni.  poj 700g, zapach active fresh, gęstość 1,36-1,44 g/m3, pH 8.4-11.2,   skład produktu: AQUA ,DOLOMITE,SODIUM DODECYLBENZENESULFONATE Amidy, C8-18 i C18-nienasyc., n,n-(hydroksyetyl) PENTASODIUM TRIPHOSPHATE ,PARFUM ,Kopolimer metylo-styreno-akrylanu ,Emulsja silikonowa, METHYLISSOTHIAZOLINONE</t>
  </si>
  <si>
    <t>Papier toaletowy</t>
  </si>
  <si>
    <t>Płyn do szyb</t>
  </si>
  <si>
    <t>Płyn do mycia szyb skutecznie usuwa brud, nie pozostawia smug, również do szyb samochodowych. Posiada delikatny zapach, op. 1 litr z atomizerem</t>
  </si>
  <si>
    <t>Pasta do urządzeń sanitarych i kuchni</t>
  </si>
  <si>
    <t>usuwa spaleniznę, rdzę, tłuszcze 1 op = 250g</t>
  </si>
  <si>
    <t>Pasta do podłóg</t>
  </si>
  <si>
    <t>Samopołyskowa emulsja wodna do PCV  skuteczna pasta emulsyjna do pielęgnacji podłóg z tworzyw sztucznych, można ją również stosować do innego rodzaju podłóg, w tym drewnianych. Receptura oparta na wosku carnauba zabezpiecza podłogę przed ścieraniem i szkodliwym działaniem powietrza. Nadaje wysoki połysk. Jest łatwa w polerowaniu. Posiada przyjemny, cytrynowy zapach,                        1 op = 480g</t>
  </si>
  <si>
    <t>Płyn do wc</t>
  </si>
  <si>
    <t xml:space="preserve">Produkt przeznaczony  do mycia muszli ustępowych, umywalek i innych ceramicznych urządzeń sanitarnych. Działa </t>
  </si>
  <si>
    <t>Proszek do prania</t>
  </si>
  <si>
    <t>automat = 30*, 60*, 90*, do białego i koloru (uniwersalny),       1 op = 3kg</t>
  </si>
  <si>
    <t>Ręczniki papierowe do rąk</t>
  </si>
  <si>
    <t>(wymagana PRÓBKA)</t>
  </si>
  <si>
    <t>ręcznik papierowy- długość rolki 22,5m, wysokość rolki 23cm,100 listków, perforacja co 22,5cm, pakowany w zgrzewki po 2 rolki, worek 15 zgrzewek a`2,surowiec:celuloza</t>
  </si>
  <si>
    <t>Ręczniki papierowy składany-ZZ</t>
  </si>
  <si>
    <t>kar</t>
  </si>
  <si>
    <t>Szampon do mycia włosów</t>
  </si>
  <si>
    <t>Szampon przeznaczony do codziennego mycia włosów, op. 1 litr, do włosów normalnych, przetłuszczajacych się, przeciwłupieżowy- aloesowy, gęstość 1,00g/m3</t>
  </si>
  <si>
    <t>Maszynka do golenia jednorazowa</t>
  </si>
  <si>
    <t>Jednorazowa maszynka do golenia, z podwójnym ostrzem, ostrza wykonane ze stali nierdzewnej, pasek nawilżający dla większego komfortu golenia, długość rączki 11 cm</t>
  </si>
  <si>
    <t>Krem do golenia</t>
  </si>
  <si>
    <t>Delikatny krem do golenia, opakowanie 100 ml Dzięki kremowej formule oraz obfitej pianie i specjalnie dobranym składnikom,zawiera glicerynę dzięki czemu skutecznie zmiękcza zarost i wygładza skórę. Zapewnia delikatne, równomierne i dokładne golenie.</t>
  </si>
  <si>
    <t>Tabletki do zmywarki</t>
  </si>
  <si>
    <t>Sól do zmywarki</t>
  </si>
  <si>
    <t>Sól  do zmywarek  op.2 kg, Sól zmiękcza wodę w zmywarce, wydłużając żywotność jej mechanizmów. Dodatkowo zmniejsza ona ilość zacieków i ułatwia mycie naczyń. Pozostawia też przyjemny, świeży zapach.</t>
  </si>
  <si>
    <t>kg</t>
  </si>
  <si>
    <t>Preparat do mycia powłok polimerowych</t>
  </si>
  <si>
    <t>PREPARAT W POSTACI KONCENTRATU O WŁAŚCIWOŚCIACH ODTŁUSZCZAJĄCYCH, DO MYCIA POWIERZCHNI WODOODPORNYCH , DO MYCIA MASZYNOWEGO I RĘCZNEGO O ZAPACHU JABŁKOWO-GRUSZKOWYM, PRODUKT PRZEZNACZONY DO POWIERZCHNI DO KONTAKTU Z ŻYWNOŚCIĄ OP. 1 LITR</t>
  </si>
  <si>
    <t>Ścierka do mycia naczyń</t>
  </si>
  <si>
    <t>wymiary 34x34, opakowanie 5 szt w trzech kolorach żółty, różowy, niebieski , wykonana z wiskozy</t>
  </si>
  <si>
    <t>Prześcieradło papierowe w roli</t>
  </si>
  <si>
    <t>Białe, perforowane prześcieradło papierowe w roli, wykonane z celulozy, dwuwarstwowe , szer. 60cm, długość 50m, waga rolki ok. 1,700 kg</t>
  </si>
  <si>
    <t>Dozownik do mydła</t>
  </si>
  <si>
    <t>Dozownik do mydła w płynie biały z plastiku ABS- pojemność 500ml Materiał:plastik ABS kolor biały z szarym przyciskiem. Pojemność :0,5 litr(500ml).kontrola: okienko do kontroli poziomu mydła w dozowniku. zamknięcie: zamek i kluczyk plastikowy system: zawór system niekapek przycisk: ergonomiczny sprężyna : stal hartowana napełnianie : z karnistra wymiary dozownika : wysokość 170mm,szerokość 105mm, głębokość 125mm waga dozownika:0,380kg w komplecie : kluczyk i kołki do montażu, gwarancja: 1 rok, dozownik posiada tank, który można łatwo zdemontować w celu umycia i dezynfekcji.</t>
  </si>
  <si>
    <t>Dozownik do ręczników ZZ</t>
  </si>
  <si>
    <t>Pojemnik do ręczników typu ZZ w KOLORZE BIAŁYM WYKONANY Z TWORZYWA ABS BEZ DOMIESZKI POLIPROPYLENU, DOZOWNIK O WYMIARACH SZER. 26 CM, WYS 25CM , głębokość 13cm , zaopatrzony w okienko umożliwiające kontrolę ilości ręczników w pojemniku, zamykany na kluczyk</t>
  </si>
  <si>
    <t>Rękawice gumowe</t>
  </si>
  <si>
    <t>moletowane na palcach i części chwytnej rękawicy w celu zapewnienia lepszej chwytności</t>
  </si>
  <si>
    <t>mogą być używane w kontaktach z żywnością</t>
  </si>
  <si>
    <t>posiadają znak CE</t>
  </si>
  <si>
    <t>chronią skórę rąk przed detergentami, środkami chemicznymi, mikroorganizmami</t>
  </si>
  <si>
    <t>zapobiegają mechanicznym podrażnieniom skóry rąk</t>
  </si>
  <si>
    <t>miękkie, elastyczne, odporne na przekłucia i rozdarcia</t>
  </si>
  <si>
    <t>przedłużony mankiet(dł. Mankietu ok15cm)</t>
  </si>
  <si>
    <t>zróżnicowane na prawą i lewą</t>
  </si>
  <si>
    <t>dostępne w rozmiarach : S (6-7) , M (7-8), L (8-9), XL (9-10)</t>
  </si>
  <si>
    <t>opakowanie z opisem wielojęzycznym</t>
  </si>
  <si>
    <t>pakowane parami w opakowanie foliowe OPP podlegające recyklingowi</t>
  </si>
  <si>
    <t>rękawice podlegają biodegradacji wykonane z lateksu naturalnego. Wymagana próbka</t>
  </si>
  <si>
    <t>par</t>
  </si>
  <si>
    <t>Rękawice robocze</t>
  </si>
  <si>
    <t>Wytrzymałe, do prac zewnętrznych, wzmacniane od wewnętrznej strony dłoni  , bawełniano – lateksowe, typu wampirki kolor czarno-szare grube</t>
  </si>
  <si>
    <t>Koncentrat do doczyszczania gresu</t>
  </si>
  <si>
    <t>Płyn do codziennego mycia powierzchni zmywalnych</t>
  </si>
  <si>
    <t>Preparat do stali nierdzewnej (winda)</t>
  </si>
  <si>
    <t>Gotowy do uzycia preparat do zabezpieczania i pielęgnacji urządzeń i powierzchni kuchennych ze stali nierdzewnej.Zawiera oleje silikonowe oraz emolient. Opakownie 1 L z atomizerem.  Gęstość  w (20º C) 0,8-0,9 g/cm3.</t>
  </si>
  <si>
    <t>Koncentrat odtłuszczający-(kuchnia)</t>
  </si>
  <si>
    <t>Koncentrat do usuwania tłustych zabrudzeń. Nadaje się do przemysłu spożywczego i gastronomicznego. Opakownie 1 L .  Stężenie przy myciu 0,5-5% (50-500 ml/10 L).  FAT. Gęstość  w (20º C) 1,04 g/cm3. Ph 13. Posiada ATEST DO KONTAKTU Z ŻYWNOŚCIĄ. Wymagana próbka</t>
  </si>
  <si>
    <t>Koncentrat do wc - zapachowy</t>
  </si>
  <si>
    <t>ścierki z mikrofibry</t>
  </si>
  <si>
    <t xml:space="preserve">Ścierki z mikrofibry o wymiarach 37cmx33cm 275gr/m2 skład 80% poliester , 20% poliamid. Możliwość prania w temperaturze 95*C dostępne w trzech kolorach : czerwony , niebieski , żółty </t>
  </si>
  <si>
    <t>Płyn do mycia w zmywarkach przemysłowych</t>
  </si>
  <si>
    <t>Skoncentrowany środek do mycia naczyń ze stali nierdzewnej , tworzywa sztucznego oraz porcelany w zmywarkach gastronomicznych. Zawiera 5% wodorotlenek sodu, 5-15% wodorotlenek potasu .poj 10litr karnister</t>
  </si>
  <si>
    <t>Nabłyszczacz do zmywarek przemysłowych</t>
  </si>
  <si>
    <t>Skoncentrowany kwaśny preparat do płukania i nabłyszczania naczyń w zmywarkach gastronomicznych i przemysłowych. Preparat doskonale zwilża powierzchnie, dzięki czemu naczynia są lśniące, pozbawione smug i zacieków. Zawiera 5%kwas cytrynowy, 5-15% niejonowe środki powierzchniowo czynne. Pojemność Kanister 10 litr.</t>
  </si>
  <si>
    <t>Nabłyszczacz do zmywarki</t>
  </si>
  <si>
    <t>Skoncentrowany preparat do nabłyszczania naczyń w zmywarkach gosp. Domowego. Ułatwia wysychanie naczyń pozostawiając połysk  bez smug i zacieków  poj. 1litr</t>
  </si>
  <si>
    <t xml:space="preserve">Środek do czyszczenia- zastosowanie maszyny szorujące podłogi </t>
  </si>
  <si>
    <t>środek do codziennego czyszczenia wszelkich dużych wodoodpornych powierzchni (np.PVC, LINOLEUM, płytki ceramiczne i kamień naturalny środek niskopieniący posiada właściwości konserwujące podłóg lakierowanych i matowych, wysych nie zostawiając smug. ph 11, kanister 10l</t>
  </si>
  <si>
    <t xml:space="preserve">Razem </t>
  </si>
  <si>
    <t>Rękawice gumowe, odporne na rozerwania, chronią skórę rąk przed mikroorganizmami, detergentami, mechanicznymi uszkodzeniami, lekko flokowane</t>
  </si>
  <si>
    <t>Podatek VAT</t>
  </si>
  <si>
    <t>X</t>
  </si>
  <si>
    <t>biały,szary makulaturowy,  papier toaletowy, długość rolki min.30 m, szerokość 10cm, gramatura 38-40g/m2 z obwolutą pakowany 8x8 = ( 64 worek)</t>
  </si>
  <si>
    <t>Preparat w postaci koncentratu o właściwościach myjących , konserwujących i nadających połysk.Zalecany do codziennego utrzymania czystości podłóg z PCV , linoleum, lastriko , gresu , terakoty , marmuru,itp..,może być stosowany do mycia ręcznego jak i maszynowego . Preparat oparty na detergentach niskopieniących.Zawiera emulsje woskową posiadającą własciwości antypoślizgowe.stężenie przy myciu recznym od 25 do 200ml na 10l (zimnej wody)ph8+-0,5 kompozycja zapachowa</t>
  </si>
  <si>
    <t>Skoncentrowany kwaśny preparat do mycia powierzchni i przedmiotów sanitarnych odpornych na działanie kwasów. Skutecznie usuwa kamień,rdze,pozostałości z mydła oraz tłuste zabrudzenia. Zalecany do mycia umywalek, muszli klozetowych , pisuarów,kabin prysznicowych i armatury łazienkowej, a także elementów ze stali nierdzewnej i aluminium.Nie niszczy czyszczonych powierzchni.Działa antybakteryjnie.Posiada atest PZH. Pozostawia przyjemny zapach wiśni lub winogron.Zawiera związki  powierzchniowo  czynne, kwasy, rozpuszczalniki rozpuszczalne w wodzie, współczynnik pH 0,5-1.Stężenie przy myciu0,5-1%(25-200ml na 10l zimnej wody).Opakowanie 1l . wymagana próbka</t>
  </si>
  <si>
    <t>Wymagana próbka Antybakteryjne mydło w płynie z gliceryna  pH naturalne dla skóry. Zawiera glicerynę i pochodną olejku kokosowego. Zalecane do codziennego stosowania, nie powoduje podraznień, zapewnia czystość i świeżość rąk dzieki odpowiednio dobranym kompozycja zapachowym.Skład: siarczan laurylo sodowy oksyetylenowany 2 molami EO 1,0-2,5%; etanol 1,0-1,5%, betaina, dietanoloamidy kwasów tłuszczowych. Zawiera triclosan, pH 5,5-6,0, gęstość -1,00-1,01g/cm3. Opakowanie 5l kanister</t>
  </si>
  <si>
    <t xml:space="preserve">Pakiet nr 1 Artykuły chemiczne </t>
  </si>
  <si>
    <t>Skutecznie usuwają zabrudzenia bez konieczności mycia wstępnego. Łączą funkcje środka myjącego i płynu nabłyszczającego, zapewniając idealną czystość, połysk i brak zacieków na naczyniach,pozostawiając przyjemny cytrusowy zapach. Chronią zmywarkę przed osadzaniem się kamienia. Tabletki są skuteczne nawet, gdy w brakuje  soli i nabłyszcza. Wystarczy  1 tabletka niezależnie od rodzaju zabrudzeń. Tabletki  zapewniają połysk naczyń i sztućców ze stali nierdzewnej, usuwają osad z herbaty i pomagają usunąć najbardziej trudne zbrudzenia. Tabletki nie zawierają fosforanów,wzbogacone enzymami,wybielaczami,oraz naturalnym ekstraktem z cytrusów. op. 30 szt, 1 tabl = 20g. wymagana próbka</t>
  </si>
  <si>
    <t>Płyn do naczyń                 ( do ręcznego mycia) balsam</t>
  </si>
  <si>
    <t>Mydło w płynie do mycia rąk i ciała</t>
  </si>
  <si>
    <t>Mydło w kostce do mycia rąk i ciała</t>
  </si>
  <si>
    <t>Chlorowy preparat do mycia urządzeń sanitarnych</t>
  </si>
  <si>
    <t>ręcznik typu ZZ biały,szary,nie pylący opakowanie karton a'4000 listków (200x 20 bind), gramatura 40g/m2 wymiary 25cmx23cm, wymagana próbka</t>
  </si>
  <si>
    <t>Alkaliczny koncentrat do doczyszczania i mycia gresu oraz płytek antyposlizgowych.  Opakownie 1 L .  Stężenie przy myciu automatem 1-2% (100-200 ml/10 L). Gęstość  w (20º C) 1,14 g/cm3. Ph 11</t>
  </si>
  <si>
    <t xml:space="preserve">Czas dostawy </t>
  </si>
  <si>
    <t>…..........................</t>
  </si>
  <si>
    <t>….........................</t>
  </si>
  <si>
    <t>…........................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</si>
</sst>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vertical="center" wrapText="1"/>
    </xf>
    <xf numFmtId="9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2" xfId="0" applyNumberFormat="1" applyFont="1" applyBorder="1" applyAlignment="1">
      <alignment vertical="center" wrapText="1"/>
    </xf>
    <xf numFmtId="0" fontId="2" fillId="0" borderId="3" xfId="0" applyNumberFormat="1" applyFont="1" applyBorder="1" applyAlignment="1">
      <alignment vertical="center" wrapText="1"/>
    </xf>
    <xf numFmtId="9" fontId="2" fillId="0" borderId="2" xfId="0" applyNumberFormat="1" applyFont="1" applyBorder="1" applyAlignment="1">
      <alignment vertical="center" wrapText="1"/>
    </xf>
    <xf numFmtId="9" fontId="2" fillId="0" borderId="3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9" fontId="2" fillId="0" borderId="1" xfId="0" applyNumberFormat="1" applyFont="1" applyBorder="1" applyAlignment="1">
      <alignment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7"/>
  <sheetViews>
    <sheetView tabSelected="1" workbookViewId="0">
      <selection activeCell="C70" sqref="C70"/>
    </sheetView>
  </sheetViews>
  <sheetFormatPr defaultRowHeight="15" x14ac:dyDescent="0.25"/>
  <cols>
    <col min="1" max="1" width="4.7109375" customWidth="1"/>
    <col min="2" max="2" width="14.5703125" customWidth="1"/>
    <col min="3" max="3" width="46.5703125" customWidth="1"/>
    <col min="4" max="4" width="4.42578125" customWidth="1"/>
    <col min="5" max="5" width="5.85546875" customWidth="1"/>
    <col min="7" max="7" width="4.5703125" customWidth="1"/>
    <col min="12" max="12" width="11.85546875" customWidth="1"/>
  </cols>
  <sheetData>
    <row r="1" spans="1:12" x14ac:dyDescent="0.25">
      <c r="B1" s="15" t="s">
        <v>99</v>
      </c>
    </row>
    <row r="3" spans="1:12" ht="45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</row>
    <row r="4" spans="1:12" ht="172.5" customHeight="1" x14ac:dyDescent="0.25">
      <c r="A4" s="1">
        <v>1</v>
      </c>
      <c r="B4" s="1" t="s">
        <v>104</v>
      </c>
      <c r="C4" s="1" t="s">
        <v>12</v>
      </c>
      <c r="D4" s="1" t="s">
        <v>13</v>
      </c>
      <c r="E4" s="1">
        <v>1000</v>
      </c>
      <c r="F4" s="1"/>
      <c r="G4" s="12">
        <v>0.23</v>
      </c>
      <c r="H4" s="10"/>
      <c r="I4" s="6">
        <f>E4*F4</f>
        <v>0</v>
      </c>
      <c r="J4" s="6">
        <f>I4*G4</f>
        <v>0</v>
      </c>
      <c r="K4" s="6">
        <f>I4+J4</f>
        <v>0</v>
      </c>
      <c r="L4" s="6"/>
    </row>
    <row r="5" spans="1:12" ht="135.75" customHeight="1" x14ac:dyDescent="0.25">
      <c r="A5" s="17">
        <v>2</v>
      </c>
      <c r="B5" s="17" t="s">
        <v>103</v>
      </c>
      <c r="C5" s="18" t="s">
        <v>14</v>
      </c>
      <c r="D5" s="17" t="s">
        <v>13</v>
      </c>
      <c r="E5" s="30">
        <v>500</v>
      </c>
      <c r="F5" s="17"/>
      <c r="G5" s="20">
        <v>0.23</v>
      </c>
      <c r="H5" s="9"/>
      <c r="I5" s="1">
        <f t="shared" ref="I5:I6" si="0">E5*F5</f>
        <v>0</v>
      </c>
      <c r="J5" s="1">
        <f t="shared" ref="J5:J6" si="1">I5*G5</f>
        <v>0</v>
      </c>
      <c r="K5" s="1">
        <f t="shared" ref="K5:K6" si="2">I5+J5</f>
        <v>0</v>
      </c>
      <c r="L5" s="17"/>
    </row>
    <row r="6" spans="1:12" ht="0.75" hidden="1" customHeight="1" x14ac:dyDescent="0.25">
      <c r="A6" s="17"/>
      <c r="B6" s="17"/>
      <c r="C6" s="19"/>
      <c r="D6" s="17"/>
      <c r="E6" s="30"/>
      <c r="F6" s="17"/>
      <c r="G6" s="20"/>
      <c r="H6" s="9">
        <f t="shared" ref="H6" si="3">F6+G6</f>
        <v>0</v>
      </c>
      <c r="I6" s="1">
        <f t="shared" si="0"/>
        <v>0</v>
      </c>
      <c r="J6" s="1">
        <f t="shared" si="1"/>
        <v>0</v>
      </c>
      <c r="K6" s="1">
        <f t="shared" si="2"/>
        <v>0</v>
      </c>
      <c r="L6" s="17"/>
    </row>
    <row r="7" spans="1:12" ht="165.75" customHeight="1" x14ac:dyDescent="0.25">
      <c r="A7" s="1">
        <v>3</v>
      </c>
      <c r="B7" s="1" t="s">
        <v>102</v>
      </c>
      <c r="C7" s="14" t="s">
        <v>98</v>
      </c>
      <c r="D7" s="1" t="s">
        <v>15</v>
      </c>
      <c r="E7" s="1">
        <v>750</v>
      </c>
      <c r="F7" s="1"/>
      <c r="G7" s="2">
        <v>0.23</v>
      </c>
      <c r="H7" s="9"/>
      <c r="I7" s="1">
        <f t="shared" ref="I7" si="4">E7*F7</f>
        <v>0</v>
      </c>
      <c r="J7" s="1">
        <f t="shared" ref="J7" si="5">I7*G7</f>
        <v>0</v>
      </c>
      <c r="K7" s="1">
        <f t="shared" ref="K7" si="6">I7+J7</f>
        <v>0</v>
      </c>
      <c r="L7" s="1"/>
    </row>
    <row r="8" spans="1:12" ht="254.25" customHeight="1" x14ac:dyDescent="0.25">
      <c r="A8" s="1">
        <v>4</v>
      </c>
      <c r="B8" s="1" t="s">
        <v>101</v>
      </c>
      <c r="C8" s="1" t="s">
        <v>16</v>
      </c>
      <c r="D8" s="1" t="s">
        <v>15</v>
      </c>
      <c r="E8" s="1">
        <v>1560</v>
      </c>
      <c r="F8" s="1"/>
      <c r="G8" s="13">
        <v>0.23</v>
      </c>
      <c r="H8" s="11"/>
      <c r="I8" s="7">
        <f t="shared" ref="I8" si="7">E8*F8</f>
        <v>0</v>
      </c>
      <c r="J8" s="7">
        <f t="shared" ref="J8" si="8">I8*G8</f>
        <v>0</v>
      </c>
      <c r="K8" s="7">
        <f t="shared" ref="K8" si="9">I8+J8</f>
        <v>0</v>
      </c>
      <c r="L8" s="7"/>
    </row>
    <row r="9" spans="1:12" ht="135" x14ac:dyDescent="0.25">
      <c r="A9" s="1">
        <v>5</v>
      </c>
      <c r="B9" s="1" t="s">
        <v>17</v>
      </c>
      <c r="C9" s="1" t="s">
        <v>18</v>
      </c>
      <c r="D9" s="1" t="s">
        <v>15</v>
      </c>
      <c r="E9" s="31">
        <v>200</v>
      </c>
      <c r="F9" s="1"/>
      <c r="G9" s="2">
        <v>0.23</v>
      </c>
      <c r="H9" s="11"/>
      <c r="I9" s="7">
        <f t="shared" ref="I9" si="10">E9*F9</f>
        <v>0</v>
      </c>
      <c r="J9" s="7">
        <f t="shared" ref="J9" si="11">I9*G9</f>
        <v>0</v>
      </c>
      <c r="K9" s="7">
        <f t="shared" ref="K9" si="12">I9+J9</f>
        <v>0</v>
      </c>
      <c r="L9" s="1"/>
    </row>
    <row r="10" spans="1:12" x14ac:dyDescent="0.25">
      <c r="A10" s="17">
        <v>6</v>
      </c>
      <c r="B10" s="17" t="s">
        <v>19</v>
      </c>
      <c r="C10" s="1" t="s">
        <v>20</v>
      </c>
      <c r="D10" s="17" t="s">
        <v>13</v>
      </c>
      <c r="E10" s="17">
        <v>550</v>
      </c>
      <c r="F10" s="17"/>
      <c r="G10" s="20">
        <v>0.23</v>
      </c>
      <c r="H10" s="21"/>
      <c r="I10" s="23">
        <f t="shared" ref="I10" si="13">E10*F10</f>
        <v>0</v>
      </c>
      <c r="J10" s="23">
        <f t="shared" ref="J10" si="14">I10*G10</f>
        <v>0</v>
      </c>
      <c r="K10" s="23">
        <f t="shared" ref="K10" si="15">I10+J10</f>
        <v>0</v>
      </c>
      <c r="L10" s="17"/>
    </row>
    <row r="11" spans="1:12" ht="182.25" customHeight="1" x14ac:dyDescent="0.25">
      <c r="A11" s="17"/>
      <c r="B11" s="17"/>
      <c r="C11" s="1" t="s">
        <v>21</v>
      </c>
      <c r="D11" s="17"/>
      <c r="E11" s="17"/>
      <c r="F11" s="17"/>
      <c r="G11" s="20"/>
      <c r="H11" s="22"/>
      <c r="I11" s="24"/>
      <c r="J11" s="24"/>
      <c r="K11" s="24"/>
      <c r="L11" s="17"/>
    </row>
    <row r="12" spans="1:12" ht="45" x14ac:dyDescent="0.25">
      <c r="A12" s="1">
        <v>7</v>
      </c>
      <c r="B12" s="1" t="s">
        <v>22</v>
      </c>
      <c r="C12" s="1" t="s">
        <v>95</v>
      </c>
      <c r="D12" s="1" t="s">
        <v>13</v>
      </c>
      <c r="E12" s="31">
        <v>40000</v>
      </c>
      <c r="F12" s="1"/>
      <c r="G12" s="2">
        <v>0.23</v>
      </c>
      <c r="H12" s="9"/>
      <c r="I12" s="1">
        <f t="shared" ref="I12" si="16">E12*F12</f>
        <v>0</v>
      </c>
      <c r="J12" s="1">
        <f t="shared" ref="J12" si="17">I12*G12</f>
        <v>0</v>
      </c>
      <c r="K12" s="1">
        <f t="shared" ref="K12" si="18">I12+J12</f>
        <v>0</v>
      </c>
      <c r="L12" s="1"/>
    </row>
    <row r="13" spans="1:12" ht="63.75" customHeight="1" x14ac:dyDescent="0.25">
      <c r="A13" s="1">
        <v>8</v>
      </c>
      <c r="B13" s="1" t="s">
        <v>23</v>
      </c>
      <c r="C13" s="1" t="s">
        <v>24</v>
      </c>
      <c r="D13" s="1" t="s">
        <v>13</v>
      </c>
      <c r="E13" s="31">
        <v>600</v>
      </c>
      <c r="F13" s="1"/>
      <c r="G13" s="2">
        <v>0.23</v>
      </c>
      <c r="H13" s="9"/>
      <c r="I13" s="1">
        <f t="shared" ref="I13" si="19">E13*F13</f>
        <v>0</v>
      </c>
      <c r="J13" s="1">
        <f t="shared" ref="J13" si="20">I13*G13</f>
        <v>0</v>
      </c>
      <c r="K13" s="1">
        <f t="shared" ref="K13" si="21">I13+J13</f>
        <v>0</v>
      </c>
      <c r="L13" s="1"/>
    </row>
    <row r="14" spans="1:12" ht="60" x14ac:dyDescent="0.25">
      <c r="A14" s="1">
        <v>9</v>
      </c>
      <c r="B14" s="1" t="s">
        <v>25</v>
      </c>
      <c r="C14" s="1" t="s">
        <v>26</v>
      </c>
      <c r="D14" s="1" t="s">
        <v>13</v>
      </c>
      <c r="E14" s="1">
        <v>500</v>
      </c>
      <c r="F14" s="1"/>
      <c r="G14" s="2">
        <v>0.23</v>
      </c>
      <c r="H14" s="9"/>
      <c r="I14" s="1">
        <f t="shared" ref="I14" si="22">E14*F14</f>
        <v>0</v>
      </c>
      <c r="J14" s="1">
        <f t="shared" ref="J14" si="23">I14*G14</f>
        <v>0</v>
      </c>
      <c r="K14" s="1">
        <f t="shared" ref="K14" si="24">I14+J14</f>
        <v>0</v>
      </c>
      <c r="L14" s="1"/>
    </row>
    <row r="15" spans="1:12" ht="150" customHeight="1" x14ac:dyDescent="0.25">
      <c r="A15" s="1">
        <v>10</v>
      </c>
      <c r="B15" s="1" t="s">
        <v>27</v>
      </c>
      <c r="C15" s="16" t="s">
        <v>28</v>
      </c>
      <c r="D15" s="1" t="s">
        <v>13</v>
      </c>
      <c r="E15" s="1">
        <v>200</v>
      </c>
      <c r="F15" s="1"/>
      <c r="G15" s="2">
        <v>0.23</v>
      </c>
      <c r="H15" s="9"/>
      <c r="I15" s="1">
        <f t="shared" ref="I15" si="25">E15*F15</f>
        <v>0</v>
      </c>
      <c r="J15" s="1">
        <f t="shared" ref="J15" si="26">I15*G15</f>
        <v>0</v>
      </c>
      <c r="K15" s="1">
        <f t="shared" ref="K15" si="27">I15+J15</f>
        <v>0</v>
      </c>
      <c r="L15" s="1"/>
    </row>
    <row r="16" spans="1:12" ht="54.75" customHeight="1" x14ac:dyDescent="0.25">
      <c r="A16" s="17">
        <v>11</v>
      </c>
      <c r="B16" s="17" t="s">
        <v>29</v>
      </c>
      <c r="C16" s="18" t="s">
        <v>30</v>
      </c>
      <c r="D16" s="17" t="s">
        <v>13</v>
      </c>
      <c r="E16" s="17">
        <v>4000</v>
      </c>
      <c r="F16" s="17"/>
      <c r="G16" s="20">
        <v>0.23</v>
      </c>
      <c r="H16" s="21"/>
      <c r="I16" s="23">
        <f t="shared" ref="I16:I24" si="28">E16*F16</f>
        <v>0</v>
      </c>
      <c r="J16" s="23">
        <f t="shared" ref="J16:J24" si="29">I16*G16</f>
        <v>0</v>
      </c>
      <c r="K16" s="23">
        <f t="shared" ref="K16:K24" si="30">I16+J16</f>
        <v>0</v>
      </c>
      <c r="L16" s="17"/>
    </row>
    <row r="17" spans="1:12" ht="4.5" hidden="1" customHeight="1" x14ac:dyDescent="0.25">
      <c r="A17" s="17"/>
      <c r="B17" s="17"/>
      <c r="C17" s="25"/>
      <c r="D17" s="17"/>
      <c r="E17" s="17"/>
      <c r="F17" s="17"/>
      <c r="G17" s="20"/>
      <c r="H17" s="22"/>
      <c r="I17" s="24"/>
      <c r="J17" s="24"/>
      <c r="K17" s="24"/>
      <c r="L17" s="17"/>
    </row>
    <row r="18" spans="1:12" ht="15" hidden="1" customHeight="1" x14ac:dyDescent="0.25">
      <c r="A18" s="17"/>
      <c r="B18" s="17"/>
      <c r="C18" s="19"/>
      <c r="D18" s="17"/>
      <c r="E18" s="17"/>
      <c r="F18" s="17"/>
      <c r="G18" s="20"/>
      <c r="H18" s="9">
        <f t="shared" ref="H18" si="31">F18+G18</f>
        <v>0</v>
      </c>
      <c r="I18" s="1">
        <f t="shared" si="28"/>
        <v>0</v>
      </c>
      <c r="J18" s="1">
        <f t="shared" si="29"/>
        <v>0</v>
      </c>
      <c r="K18" s="1">
        <f t="shared" si="30"/>
        <v>0</v>
      </c>
      <c r="L18" s="17"/>
    </row>
    <row r="19" spans="1:12" ht="30" x14ac:dyDescent="0.25">
      <c r="A19" s="1">
        <v>12</v>
      </c>
      <c r="B19" s="1" t="s">
        <v>31</v>
      </c>
      <c r="C19" s="1" t="s">
        <v>32</v>
      </c>
      <c r="D19" s="1" t="s">
        <v>15</v>
      </c>
      <c r="E19" s="31">
        <v>700</v>
      </c>
      <c r="F19" s="31"/>
      <c r="G19" s="2">
        <v>0.23</v>
      </c>
      <c r="H19" s="9"/>
      <c r="I19" s="1">
        <f t="shared" si="28"/>
        <v>0</v>
      </c>
      <c r="J19" s="1">
        <f>I19*G19</f>
        <v>0</v>
      </c>
      <c r="K19" s="1">
        <f t="shared" si="30"/>
        <v>0</v>
      </c>
      <c r="L19" s="1"/>
    </row>
    <row r="20" spans="1:12" x14ac:dyDescent="0.25">
      <c r="A20" s="17">
        <v>13</v>
      </c>
      <c r="B20" s="17" t="s">
        <v>33</v>
      </c>
      <c r="C20" s="1" t="s">
        <v>34</v>
      </c>
      <c r="D20" s="17" t="s">
        <v>15</v>
      </c>
      <c r="E20" s="30">
        <v>16000</v>
      </c>
      <c r="F20" s="30"/>
      <c r="G20" s="20">
        <v>0.23</v>
      </c>
      <c r="H20" s="21"/>
      <c r="I20" s="23">
        <f t="shared" si="28"/>
        <v>0</v>
      </c>
      <c r="J20" s="23">
        <f t="shared" si="29"/>
        <v>0</v>
      </c>
      <c r="K20" s="23">
        <f t="shared" si="30"/>
        <v>0</v>
      </c>
      <c r="L20" s="17"/>
    </row>
    <row r="21" spans="1:12" ht="60" x14ac:dyDescent="0.25">
      <c r="A21" s="17"/>
      <c r="B21" s="17"/>
      <c r="C21" s="1" t="s">
        <v>35</v>
      </c>
      <c r="D21" s="17"/>
      <c r="E21" s="30"/>
      <c r="F21" s="30"/>
      <c r="G21" s="20"/>
      <c r="H21" s="22"/>
      <c r="I21" s="24"/>
      <c r="J21" s="24"/>
      <c r="K21" s="24"/>
      <c r="L21" s="17"/>
    </row>
    <row r="22" spans="1:12" ht="45" x14ac:dyDescent="0.25">
      <c r="A22" s="1">
        <v>14</v>
      </c>
      <c r="B22" s="1" t="s">
        <v>36</v>
      </c>
      <c r="C22" s="14" t="s">
        <v>105</v>
      </c>
      <c r="D22" s="1" t="s">
        <v>37</v>
      </c>
      <c r="E22" s="31">
        <v>600</v>
      </c>
      <c r="F22" s="31"/>
      <c r="G22" s="2">
        <v>0.23</v>
      </c>
      <c r="H22" s="9"/>
      <c r="I22" s="1">
        <f t="shared" si="28"/>
        <v>0</v>
      </c>
      <c r="J22" s="1">
        <f t="shared" si="29"/>
        <v>0</v>
      </c>
      <c r="K22" s="1">
        <f t="shared" si="30"/>
        <v>0</v>
      </c>
      <c r="L22" s="1"/>
    </row>
    <row r="23" spans="1:12" ht="69" customHeight="1" x14ac:dyDescent="0.25">
      <c r="A23" s="1">
        <v>15</v>
      </c>
      <c r="B23" s="1" t="s">
        <v>38</v>
      </c>
      <c r="C23" s="1" t="s">
        <v>39</v>
      </c>
      <c r="D23" s="1" t="s">
        <v>13</v>
      </c>
      <c r="E23" s="31">
        <v>900</v>
      </c>
      <c r="F23" s="31"/>
      <c r="G23" s="2">
        <v>0.23</v>
      </c>
      <c r="H23" s="9"/>
      <c r="I23" s="1">
        <f t="shared" si="28"/>
        <v>0</v>
      </c>
      <c r="J23" s="1">
        <f t="shared" si="29"/>
        <v>0</v>
      </c>
      <c r="K23" s="1">
        <f t="shared" si="30"/>
        <v>0</v>
      </c>
      <c r="L23" s="1"/>
    </row>
    <row r="24" spans="1:12" ht="70.5" customHeight="1" x14ac:dyDescent="0.25">
      <c r="A24" s="1">
        <v>16</v>
      </c>
      <c r="B24" s="1" t="s">
        <v>40</v>
      </c>
      <c r="C24" s="1" t="s">
        <v>41</v>
      </c>
      <c r="D24" s="1" t="s">
        <v>13</v>
      </c>
      <c r="E24" s="1">
        <v>2000</v>
      </c>
      <c r="F24" s="1"/>
      <c r="G24" s="2">
        <v>0.23</v>
      </c>
      <c r="H24" s="9"/>
      <c r="I24" s="1">
        <f t="shared" si="28"/>
        <v>0</v>
      </c>
      <c r="J24" s="1">
        <f t="shared" si="29"/>
        <v>0</v>
      </c>
      <c r="K24" s="1">
        <f t="shared" si="30"/>
        <v>0</v>
      </c>
      <c r="L24" s="1"/>
    </row>
    <row r="25" spans="1:12" ht="90" x14ac:dyDescent="0.25">
      <c r="A25" s="1">
        <v>17</v>
      </c>
      <c r="B25" s="1" t="s">
        <v>42</v>
      </c>
      <c r="C25" s="1" t="s">
        <v>43</v>
      </c>
      <c r="D25" s="1" t="s">
        <v>13</v>
      </c>
      <c r="E25" s="1">
        <v>200</v>
      </c>
      <c r="F25" s="1"/>
      <c r="G25" s="2">
        <v>0.23</v>
      </c>
      <c r="H25" s="9"/>
      <c r="I25" s="1">
        <f t="shared" ref="I25:I26" si="32">E25*F25</f>
        <v>0</v>
      </c>
      <c r="J25" s="1">
        <f t="shared" ref="J25:J26" si="33">I25*G25</f>
        <v>0</v>
      </c>
      <c r="K25" s="1">
        <f t="shared" ref="K25:K26" si="34">I25+J25</f>
        <v>0</v>
      </c>
      <c r="L25" s="1"/>
    </row>
    <row r="26" spans="1:12" ht="240" x14ac:dyDescent="0.25">
      <c r="A26" s="1">
        <v>18</v>
      </c>
      <c r="B26" s="1" t="s">
        <v>44</v>
      </c>
      <c r="C26" s="14" t="s">
        <v>100</v>
      </c>
      <c r="D26" s="1" t="s">
        <v>15</v>
      </c>
      <c r="E26" s="1">
        <v>800</v>
      </c>
      <c r="F26" s="1"/>
      <c r="G26" s="2">
        <v>0.23</v>
      </c>
      <c r="H26" s="9"/>
      <c r="I26" s="1">
        <f t="shared" si="32"/>
        <v>0</v>
      </c>
      <c r="J26" s="1">
        <f t="shared" si="33"/>
        <v>0</v>
      </c>
      <c r="K26" s="1">
        <f t="shared" si="34"/>
        <v>0</v>
      </c>
      <c r="L26" s="1"/>
    </row>
    <row r="27" spans="1:12" ht="86.25" customHeight="1" x14ac:dyDescent="0.25">
      <c r="A27" s="1">
        <v>19</v>
      </c>
      <c r="B27" s="1" t="s">
        <v>45</v>
      </c>
      <c r="C27" s="1" t="s">
        <v>46</v>
      </c>
      <c r="D27" s="1" t="s">
        <v>47</v>
      </c>
      <c r="E27" s="1">
        <v>400</v>
      </c>
      <c r="F27" s="1"/>
      <c r="G27" s="2">
        <v>0.23</v>
      </c>
      <c r="H27" s="9"/>
      <c r="I27" s="1">
        <f t="shared" ref="I27:I28" si="35">E27*F27</f>
        <v>0</v>
      </c>
      <c r="J27" s="1">
        <f t="shared" ref="J27:J28" si="36">I27*G27</f>
        <v>0</v>
      </c>
      <c r="K27" s="1">
        <f t="shared" ref="K27:K28" si="37">I27+J27</f>
        <v>0</v>
      </c>
      <c r="L27" s="1"/>
    </row>
    <row r="28" spans="1:12" ht="113.25" customHeight="1" x14ac:dyDescent="0.25">
      <c r="A28" s="1">
        <v>20</v>
      </c>
      <c r="B28" s="1" t="s">
        <v>48</v>
      </c>
      <c r="C28" s="1" t="s">
        <v>49</v>
      </c>
      <c r="D28" s="1" t="s">
        <v>13</v>
      </c>
      <c r="E28" s="1">
        <v>500</v>
      </c>
      <c r="F28" s="1"/>
      <c r="G28" s="2">
        <v>0.23</v>
      </c>
      <c r="H28" s="9"/>
      <c r="I28" s="1">
        <f t="shared" si="35"/>
        <v>0</v>
      </c>
      <c r="J28" s="1">
        <f t="shared" si="36"/>
        <v>0</v>
      </c>
      <c r="K28" s="1">
        <f t="shared" si="37"/>
        <v>0</v>
      </c>
      <c r="L28" s="1"/>
    </row>
    <row r="29" spans="1:12" ht="45" x14ac:dyDescent="0.25">
      <c r="A29" s="1">
        <v>21</v>
      </c>
      <c r="B29" s="1" t="s">
        <v>50</v>
      </c>
      <c r="C29" s="1" t="s">
        <v>51</v>
      </c>
      <c r="D29" s="1" t="s">
        <v>15</v>
      </c>
      <c r="E29" s="1">
        <v>2400</v>
      </c>
      <c r="F29" s="1"/>
      <c r="G29" s="2">
        <v>0.23</v>
      </c>
      <c r="H29" s="9"/>
      <c r="I29" s="1">
        <f t="shared" ref="I29:I32" si="38">E29*F29</f>
        <v>0</v>
      </c>
      <c r="J29" s="1">
        <f t="shared" ref="J29:J32" si="39">I29*G29</f>
        <v>0</v>
      </c>
      <c r="K29" s="1">
        <f t="shared" ref="K29:K32" si="40">I29+J29</f>
        <v>0</v>
      </c>
      <c r="L29" s="1"/>
    </row>
    <row r="30" spans="1:12" ht="45" x14ac:dyDescent="0.25">
      <c r="A30" s="1">
        <v>22</v>
      </c>
      <c r="B30" s="1" t="s">
        <v>52</v>
      </c>
      <c r="C30" s="1" t="s">
        <v>53</v>
      </c>
      <c r="D30" s="1" t="s">
        <v>13</v>
      </c>
      <c r="E30" s="1">
        <v>350</v>
      </c>
      <c r="F30" s="1"/>
      <c r="G30" s="2">
        <v>0.08</v>
      </c>
      <c r="H30" s="9"/>
      <c r="I30" s="1">
        <f t="shared" si="38"/>
        <v>0</v>
      </c>
      <c r="J30" s="1">
        <f>I30*G30</f>
        <v>0</v>
      </c>
      <c r="K30" s="1">
        <f t="shared" si="40"/>
        <v>0</v>
      </c>
      <c r="L30" s="1"/>
    </row>
    <row r="31" spans="1:12" ht="206.25" customHeight="1" x14ac:dyDescent="0.25">
      <c r="A31" s="1">
        <v>23</v>
      </c>
      <c r="B31" s="1" t="s">
        <v>54</v>
      </c>
      <c r="C31" s="1" t="s">
        <v>55</v>
      </c>
      <c r="D31" s="1" t="s">
        <v>13</v>
      </c>
      <c r="E31" s="1">
        <v>200</v>
      </c>
      <c r="F31" s="1"/>
      <c r="G31" s="2">
        <v>0.23</v>
      </c>
      <c r="H31" s="9"/>
      <c r="I31" s="1">
        <f t="shared" si="38"/>
        <v>0</v>
      </c>
      <c r="J31" s="1">
        <f t="shared" si="39"/>
        <v>0</v>
      </c>
      <c r="K31" s="1">
        <f t="shared" si="40"/>
        <v>0</v>
      </c>
      <c r="L31" s="1"/>
    </row>
    <row r="32" spans="1:12" ht="101.25" customHeight="1" x14ac:dyDescent="0.25">
      <c r="A32" s="1">
        <v>24</v>
      </c>
      <c r="B32" s="1" t="s">
        <v>56</v>
      </c>
      <c r="C32" s="6" t="s">
        <v>57</v>
      </c>
      <c r="D32" s="1" t="s">
        <v>13</v>
      </c>
      <c r="E32" s="1">
        <v>100</v>
      </c>
      <c r="F32" s="1"/>
      <c r="G32" s="2">
        <v>0.23</v>
      </c>
      <c r="H32" s="9"/>
      <c r="I32" s="1">
        <f t="shared" si="38"/>
        <v>0</v>
      </c>
      <c r="J32" s="1">
        <f t="shared" si="39"/>
        <v>0</v>
      </c>
      <c r="K32" s="1">
        <f t="shared" si="40"/>
        <v>0</v>
      </c>
      <c r="L32" s="1"/>
    </row>
    <row r="33" spans="1:12" ht="60.75" customHeight="1" x14ac:dyDescent="0.25">
      <c r="A33" s="17">
        <v>25</v>
      </c>
      <c r="B33" s="28" t="s">
        <v>58</v>
      </c>
      <c r="C33" s="6" t="s">
        <v>92</v>
      </c>
      <c r="D33" s="29" t="s">
        <v>71</v>
      </c>
      <c r="E33" s="17">
        <v>600</v>
      </c>
      <c r="F33" s="17"/>
      <c r="G33" s="20">
        <v>0.23</v>
      </c>
      <c r="H33" s="21"/>
      <c r="I33" s="23">
        <f t="shared" ref="I33:I56" si="41">E33*F33</f>
        <v>0</v>
      </c>
      <c r="J33" s="23">
        <f t="shared" ref="J33:J56" si="42">I33*G33</f>
        <v>0</v>
      </c>
      <c r="K33" s="23">
        <f t="shared" ref="K33:K56" si="43">I33+J33</f>
        <v>0</v>
      </c>
      <c r="L33" s="17"/>
    </row>
    <row r="34" spans="1:12" ht="29.25" customHeight="1" x14ac:dyDescent="0.25">
      <c r="A34" s="17"/>
      <c r="B34" s="28"/>
      <c r="C34" s="8" t="s">
        <v>59</v>
      </c>
      <c r="D34" s="29"/>
      <c r="E34" s="17"/>
      <c r="F34" s="17"/>
      <c r="G34" s="20"/>
      <c r="H34" s="26"/>
      <c r="I34" s="27"/>
      <c r="J34" s="27"/>
      <c r="K34" s="27"/>
      <c r="L34" s="17"/>
    </row>
    <row r="35" spans="1:12" ht="23.25" customHeight="1" x14ac:dyDescent="0.25">
      <c r="A35" s="17"/>
      <c r="B35" s="28"/>
      <c r="C35" s="8" t="s">
        <v>60</v>
      </c>
      <c r="D35" s="29"/>
      <c r="E35" s="17"/>
      <c r="F35" s="17"/>
      <c r="G35" s="20"/>
      <c r="H35" s="26"/>
      <c r="I35" s="27"/>
      <c r="J35" s="27"/>
      <c r="K35" s="27"/>
      <c r="L35" s="17"/>
    </row>
    <row r="36" spans="1:12" x14ac:dyDescent="0.25">
      <c r="A36" s="17"/>
      <c r="B36" s="28"/>
      <c r="C36" s="8" t="s">
        <v>61</v>
      </c>
      <c r="D36" s="29"/>
      <c r="E36" s="17"/>
      <c r="F36" s="17"/>
      <c r="G36" s="20"/>
      <c r="H36" s="26"/>
      <c r="I36" s="27"/>
      <c r="J36" s="27"/>
      <c r="K36" s="27"/>
      <c r="L36" s="17"/>
    </row>
    <row r="37" spans="1:12" ht="37.5" customHeight="1" x14ac:dyDescent="0.25">
      <c r="A37" s="17"/>
      <c r="B37" s="28"/>
      <c r="C37" s="8" t="s">
        <v>62</v>
      </c>
      <c r="D37" s="29"/>
      <c r="E37" s="17"/>
      <c r="F37" s="17"/>
      <c r="G37" s="20"/>
      <c r="H37" s="26"/>
      <c r="I37" s="27"/>
      <c r="J37" s="27"/>
      <c r="K37" s="27"/>
      <c r="L37" s="17"/>
    </row>
    <row r="38" spans="1:12" ht="30" customHeight="1" x14ac:dyDescent="0.25">
      <c r="A38" s="17"/>
      <c r="B38" s="28"/>
      <c r="C38" s="8" t="s">
        <v>63</v>
      </c>
      <c r="D38" s="29"/>
      <c r="E38" s="17"/>
      <c r="F38" s="17"/>
      <c r="G38" s="20"/>
      <c r="H38" s="26"/>
      <c r="I38" s="27"/>
      <c r="J38" s="27"/>
      <c r="K38" s="27"/>
      <c r="L38" s="17"/>
    </row>
    <row r="39" spans="1:12" ht="30" customHeight="1" x14ac:dyDescent="0.25">
      <c r="A39" s="17"/>
      <c r="B39" s="28"/>
      <c r="C39" s="8" t="s">
        <v>64</v>
      </c>
      <c r="D39" s="29"/>
      <c r="E39" s="17"/>
      <c r="F39" s="17"/>
      <c r="G39" s="20"/>
      <c r="H39" s="26"/>
      <c r="I39" s="27"/>
      <c r="J39" s="27"/>
      <c r="K39" s="27"/>
      <c r="L39" s="17"/>
    </row>
    <row r="40" spans="1:12" ht="24.75" customHeight="1" x14ac:dyDescent="0.25">
      <c r="A40" s="17"/>
      <c r="B40" s="28"/>
      <c r="C40" s="8" t="s">
        <v>65</v>
      </c>
      <c r="D40" s="29"/>
      <c r="E40" s="17"/>
      <c r="F40" s="17"/>
      <c r="G40" s="20"/>
      <c r="H40" s="26"/>
      <c r="I40" s="27"/>
      <c r="J40" s="27"/>
      <c r="K40" s="27"/>
      <c r="L40" s="17"/>
    </row>
    <row r="41" spans="1:12" x14ac:dyDescent="0.25">
      <c r="A41" s="17"/>
      <c r="B41" s="28"/>
      <c r="C41" s="8" t="s">
        <v>66</v>
      </c>
      <c r="D41" s="29"/>
      <c r="E41" s="17"/>
      <c r="F41" s="17"/>
      <c r="G41" s="20"/>
      <c r="H41" s="26"/>
      <c r="I41" s="27"/>
      <c r="J41" s="27"/>
      <c r="K41" s="27"/>
      <c r="L41" s="17"/>
    </row>
    <row r="42" spans="1:12" ht="30" customHeight="1" x14ac:dyDescent="0.25">
      <c r="A42" s="17"/>
      <c r="B42" s="28"/>
      <c r="C42" s="8" t="s">
        <v>67</v>
      </c>
      <c r="D42" s="29"/>
      <c r="E42" s="17"/>
      <c r="F42" s="17"/>
      <c r="G42" s="20"/>
      <c r="H42" s="26"/>
      <c r="I42" s="27"/>
      <c r="J42" s="27"/>
      <c r="K42" s="27"/>
      <c r="L42" s="17"/>
    </row>
    <row r="43" spans="1:12" x14ac:dyDescent="0.25">
      <c r="A43" s="17"/>
      <c r="B43" s="28"/>
      <c r="C43" s="8" t="s">
        <v>68</v>
      </c>
      <c r="D43" s="29"/>
      <c r="E43" s="17"/>
      <c r="F43" s="17"/>
      <c r="G43" s="20"/>
      <c r="H43" s="26"/>
      <c r="I43" s="27"/>
      <c r="J43" s="27"/>
      <c r="K43" s="27"/>
      <c r="L43" s="17"/>
    </row>
    <row r="44" spans="1:12" ht="30" customHeight="1" x14ac:dyDescent="0.25">
      <c r="A44" s="17"/>
      <c r="B44" s="28"/>
      <c r="C44" s="8" t="s">
        <v>69</v>
      </c>
      <c r="D44" s="29"/>
      <c r="E44" s="17"/>
      <c r="F44" s="17"/>
      <c r="G44" s="20"/>
      <c r="H44" s="26"/>
      <c r="I44" s="27"/>
      <c r="J44" s="27"/>
      <c r="K44" s="27"/>
      <c r="L44" s="17"/>
    </row>
    <row r="45" spans="1:12" ht="36.75" customHeight="1" x14ac:dyDescent="0.25">
      <c r="A45" s="17"/>
      <c r="B45" s="28"/>
      <c r="C45" s="7" t="s">
        <v>70</v>
      </c>
      <c r="D45" s="29"/>
      <c r="E45" s="17"/>
      <c r="F45" s="17"/>
      <c r="G45" s="20"/>
      <c r="H45" s="22"/>
      <c r="I45" s="24"/>
      <c r="J45" s="24"/>
      <c r="K45" s="24"/>
      <c r="L45" s="17"/>
    </row>
    <row r="46" spans="1:12" ht="60" x14ac:dyDescent="0.25">
      <c r="A46" s="1">
        <v>26</v>
      </c>
      <c r="B46" s="1" t="s">
        <v>72</v>
      </c>
      <c r="C46" s="7" t="s">
        <v>73</v>
      </c>
      <c r="D46" s="1" t="s">
        <v>71</v>
      </c>
      <c r="E46" s="1">
        <v>200</v>
      </c>
      <c r="F46" s="1"/>
      <c r="G46" s="2">
        <v>0.23</v>
      </c>
      <c r="H46" s="9"/>
      <c r="I46" s="1">
        <f t="shared" si="41"/>
        <v>0</v>
      </c>
      <c r="J46" s="1">
        <f t="shared" si="42"/>
        <v>0</v>
      </c>
      <c r="K46" s="1">
        <f t="shared" si="43"/>
        <v>0</v>
      </c>
      <c r="L46" s="1"/>
    </row>
    <row r="47" spans="1:12" ht="60" x14ac:dyDescent="0.25">
      <c r="A47" s="1">
        <v>27</v>
      </c>
      <c r="B47" s="1" t="s">
        <v>74</v>
      </c>
      <c r="C47" s="1" t="s">
        <v>106</v>
      </c>
      <c r="D47" s="1" t="s">
        <v>13</v>
      </c>
      <c r="E47" s="31">
        <v>20</v>
      </c>
      <c r="F47" s="1"/>
      <c r="G47" s="2">
        <v>0.23</v>
      </c>
      <c r="H47" s="9"/>
      <c r="I47" s="1">
        <f t="shared" si="41"/>
        <v>0</v>
      </c>
      <c r="J47" s="1">
        <f t="shared" si="42"/>
        <v>0</v>
      </c>
      <c r="K47" s="1">
        <f t="shared" si="43"/>
        <v>0</v>
      </c>
      <c r="L47" s="1"/>
    </row>
    <row r="48" spans="1:12" ht="162" customHeight="1" x14ac:dyDescent="0.25">
      <c r="A48" s="17">
        <v>28</v>
      </c>
      <c r="B48" s="17" t="s">
        <v>75</v>
      </c>
      <c r="C48" s="17" t="s">
        <v>96</v>
      </c>
      <c r="D48" s="17" t="s">
        <v>13</v>
      </c>
      <c r="E48" s="17">
        <v>200</v>
      </c>
      <c r="F48" s="17"/>
      <c r="G48" s="20">
        <v>0.23</v>
      </c>
      <c r="H48" s="9"/>
      <c r="I48" s="1">
        <f t="shared" si="41"/>
        <v>0</v>
      </c>
      <c r="J48" s="1">
        <f t="shared" si="42"/>
        <v>0</v>
      </c>
      <c r="K48" s="1">
        <f t="shared" si="43"/>
        <v>0</v>
      </c>
      <c r="L48" s="17"/>
    </row>
    <row r="49" spans="1:12" ht="2.25" hidden="1" customHeight="1" x14ac:dyDescent="0.25">
      <c r="A49" s="17"/>
      <c r="B49" s="17"/>
      <c r="C49" s="17"/>
      <c r="D49" s="17"/>
      <c r="E49" s="17"/>
      <c r="F49" s="17"/>
      <c r="G49" s="20"/>
      <c r="H49" s="9"/>
      <c r="I49" s="1"/>
      <c r="J49" s="1"/>
      <c r="K49" s="1"/>
      <c r="L49" s="17"/>
    </row>
    <row r="50" spans="1:12" ht="88.5" customHeight="1" x14ac:dyDescent="0.25">
      <c r="A50" s="17">
        <v>29</v>
      </c>
      <c r="B50" s="17" t="s">
        <v>76</v>
      </c>
      <c r="C50" s="17" t="s">
        <v>77</v>
      </c>
      <c r="D50" s="17" t="s">
        <v>13</v>
      </c>
      <c r="E50" s="30">
        <v>20</v>
      </c>
      <c r="F50" s="17"/>
      <c r="G50" s="20">
        <v>0.23</v>
      </c>
      <c r="H50" s="9"/>
      <c r="I50" s="1">
        <f t="shared" si="41"/>
        <v>0</v>
      </c>
      <c r="J50" s="1">
        <f t="shared" si="42"/>
        <v>0</v>
      </c>
      <c r="K50" s="1">
        <f t="shared" si="43"/>
        <v>0</v>
      </c>
      <c r="L50" s="17"/>
    </row>
    <row r="51" spans="1:12" ht="15" hidden="1" customHeight="1" x14ac:dyDescent="0.25">
      <c r="A51" s="17"/>
      <c r="B51" s="17"/>
      <c r="C51" s="17"/>
      <c r="D51" s="17"/>
      <c r="E51" s="30"/>
      <c r="F51" s="17"/>
      <c r="G51" s="20"/>
      <c r="H51" s="9">
        <f t="shared" ref="H51:H55" si="44">F51+G51</f>
        <v>0</v>
      </c>
      <c r="I51" s="1">
        <f t="shared" si="41"/>
        <v>0</v>
      </c>
      <c r="J51" s="1">
        <f t="shared" si="42"/>
        <v>0</v>
      </c>
      <c r="K51" s="1">
        <f t="shared" si="43"/>
        <v>0</v>
      </c>
      <c r="L51" s="17"/>
    </row>
    <row r="52" spans="1:12" ht="94.5" customHeight="1" x14ac:dyDescent="0.25">
      <c r="A52" s="17">
        <v>30</v>
      </c>
      <c r="B52" s="17" t="s">
        <v>78</v>
      </c>
      <c r="C52" s="17" t="s">
        <v>79</v>
      </c>
      <c r="D52" s="17" t="s">
        <v>13</v>
      </c>
      <c r="E52" s="17">
        <v>30</v>
      </c>
      <c r="F52" s="17"/>
      <c r="G52" s="20">
        <v>0.23</v>
      </c>
      <c r="H52" s="9"/>
      <c r="I52" s="1">
        <f t="shared" si="41"/>
        <v>0</v>
      </c>
      <c r="J52" s="1">
        <f>I52*G52</f>
        <v>0</v>
      </c>
      <c r="K52" s="1">
        <f t="shared" si="43"/>
        <v>0</v>
      </c>
      <c r="L52" s="17"/>
    </row>
    <row r="53" spans="1:12" ht="1.5" hidden="1" customHeight="1" x14ac:dyDescent="0.25">
      <c r="A53" s="17"/>
      <c r="B53" s="17"/>
      <c r="C53" s="17"/>
      <c r="D53" s="17"/>
      <c r="E53" s="17"/>
      <c r="F53" s="17"/>
      <c r="G53" s="20"/>
      <c r="H53" s="9">
        <f t="shared" si="44"/>
        <v>0</v>
      </c>
      <c r="I53" s="1">
        <f t="shared" si="41"/>
        <v>0</v>
      </c>
      <c r="J53" s="1">
        <f t="shared" si="42"/>
        <v>0</v>
      </c>
      <c r="K53" s="1">
        <f t="shared" si="43"/>
        <v>0</v>
      </c>
      <c r="L53" s="17"/>
    </row>
    <row r="54" spans="1:12" ht="239.25" customHeight="1" x14ac:dyDescent="0.25">
      <c r="A54" s="17">
        <v>31</v>
      </c>
      <c r="B54" s="17" t="s">
        <v>80</v>
      </c>
      <c r="C54" s="17" t="s">
        <v>97</v>
      </c>
      <c r="D54" s="17" t="s">
        <v>13</v>
      </c>
      <c r="E54" s="30">
        <v>600</v>
      </c>
      <c r="F54" s="17"/>
      <c r="G54" s="20">
        <v>0.23</v>
      </c>
      <c r="H54" s="9"/>
      <c r="I54" s="1">
        <f t="shared" si="41"/>
        <v>0</v>
      </c>
      <c r="J54" s="1">
        <f>I54*G54</f>
        <v>0</v>
      </c>
      <c r="K54" s="1">
        <f t="shared" si="43"/>
        <v>0</v>
      </c>
      <c r="L54" s="17"/>
    </row>
    <row r="55" spans="1:12" ht="1.5" hidden="1" customHeight="1" x14ac:dyDescent="0.25">
      <c r="A55" s="17"/>
      <c r="B55" s="17"/>
      <c r="C55" s="17"/>
      <c r="D55" s="17"/>
      <c r="E55" s="30"/>
      <c r="F55" s="17"/>
      <c r="G55" s="20"/>
      <c r="H55" s="9">
        <f t="shared" si="44"/>
        <v>0</v>
      </c>
      <c r="I55" s="1">
        <f t="shared" si="41"/>
        <v>0</v>
      </c>
      <c r="J55" s="1">
        <f t="shared" si="42"/>
        <v>0</v>
      </c>
      <c r="K55" s="1">
        <f t="shared" si="43"/>
        <v>0</v>
      </c>
      <c r="L55" s="17"/>
    </row>
    <row r="56" spans="1:12" ht="80.25" customHeight="1" x14ac:dyDescent="0.25">
      <c r="A56" s="1">
        <v>32</v>
      </c>
      <c r="B56" s="1" t="s">
        <v>81</v>
      </c>
      <c r="C56" s="1" t="s">
        <v>82</v>
      </c>
      <c r="D56" s="1" t="s">
        <v>13</v>
      </c>
      <c r="E56" s="1">
        <v>800</v>
      </c>
      <c r="F56" s="1"/>
      <c r="G56" s="2">
        <v>0.23</v>
      </c>
      <c r="H56" s="9"/>
      <c r="I56" s="1">
        <f t="shared" si="41"/>
        <v>0</v>
      </c>
      <c r="J56" s="1">
        <f t="shared" si="42"/>
        <v>0</v>
      </c>
      <c r="K56" s="1">
        <f t="shared" si="43"/>
        <v>0</v>
      </c>
      <c r="L56" s="1"/>
    </row>
    <row r="57" spans="1:12" ht="75" x14ac:dyDescent="0.25">
      <c r="A57" s="1">
        <v>33</v>
      </c>
      <c r="B57" s="1" t="s">
        <v>83</v>
      </c>
      <c r="C57" s="1" t="s">
        <v>84</v>
      </c>
      <c r="D57" s="1" t="s">
        <v>13</v>
      </c>
      <c r="E57" s="1">
        <v>60</v>
      </c>
      <c r="F57" s="1"/>
      <c r="G57" s="2">
        <v>0.23</v>
      </c>
      <c r="H57" s="9"/>
      <c r="I57" s="1">
        <f t="shared" ref="I57:I60" si="45">E57*F57</f>
        <v>0</v>
      </c>
      <c r="J57" s="1">
        <f>I57*G57</f>
        <v>0</v>
      </c>
      <c r="K57" s="1">
        <f t="shared" ref="K57:K60" si="46">I57+J57</f>
        <v>0</v>
      </c>
      <c r="L57" s="1"/>
    </row>
    <row r="58" spans="1:12" ht="129.75" customHeight="1" x14ac:dyDescent="0.25">
      <c r="A58" s="1">
        <v>34</v>
      </c>
      <c r="B58" s="1" t="s">
        <v>85</v>
      </c>
      <c r="C58" s="1" t="s">
        <v>86</v>
      </c>
      <c r="D58" s="1" t="s">
        <v>13</v>
      </c>
      <c r="E58" s="1">
        <v>35</v>
      </c>
      <c r="F58" s="1"/>
      <c r="G58" s="2">
        <v>0.23</v>
      </c>
      <c r="H58" s="9"/>
      <c r="I58" s="1">
        <f t="shared" si="45"/>
        <v>0</v>
      </c>
      <c r="J58" s="1">
        <f t="shared" ref="J58:J59" si="47">I58*G58</f>
        <v>0</v>
      </c>
      <c r="K58" s="1">
        <f t="shared" si="46"/>
        <v>0</v>
      </c>
      <c r="L58" s="1"/>
    </row>
    <row r="59" spans="1:12" ht="68.25" customHeight="1" x14ac:dyDescent="0.25">
      <c r="A59" s="1">
        <v>35</v>
      </c>
      <c r="B59" s="1" t="s">
        <v>87</v>
      </c>
      <c r="C59" s="1" t="s">
        <v>88</v>
      </c>
      <c r="D59" s="1" t="s">
        <v>13</v>
      </c>
      <c r="E59" s="31">
        <v>80</v>
      </c>
      <c r="F59" s="1"/>
      <c r="G59" s="2">
        <v>0.23</v>
      </c>
      <c r="H59" s="9"/>
      <c r="I59" s="1">
        <f t="shared" si="45"/>
        <v>0</v>
      </c>
      <c r="J59" s="1">
        <f t="shared" si="47"/>
        <v>0</v>
      </c>
      <c r="K59" s="1">
        <f t="shared" si="46"/>
        <v>0</v>
      </c>
      <c r="L59" s="1"/>
    </row>
    <row r="60" spans="1:12" ht="107.25" customHeight="1" x14ac:dyDescent="0.25">
      <c r="A60" s="1">
        <v>36</v>
      </c>
      <c r="B60" s="1" t="s">
        <v>89</v>
      </c>
      <c r="C60" s="1" t="s">
        <v>90</v>
      </c>
      <c r="D60" s="1" t="s">
        <v>13</v>
      </c>
      <c r="E60" s="1">
        <v>35</v>
      </c>
      <c r="F60" s="1"/>
      <c r="G60" s="2">
        <v>0.23</v>
      </c>
      <c r="H60" s="9"/>
      <c r="I60" s="1">
        <f t="shared" si="45"/>
        <v>0</v>
      </c>
      <c r="J60" s="1">
        <f>I60*G60</f>
        <v>0</v>
      </c>
      <c r="K60" s="1">
        <f t="shared" si="46"/>
        <v>0</v>
      </c>
      <c r="L60" s="1"/>
    </row>
    <row r="61" spans="1:12" x14ac:dyDescent="0.25">
      <c r="A61" s="1"/>
      <c r="B61" s="1"/>
      <c r="C61" s="5" t="s">
        <v>91</v>
      </c>
      <c r="D61" s="1"/>
      <c r="E61" s="1" t="s">
        <v>94</v>
      </c>
      <c r="F61" s="1" t="s">
        <v>94</v>
      </c>
      <c r="G61" s="1" t="s">
        <v>94</v>
      </c>
      <c r="H61" s="1" t="s">
        <v>94</v>
      </c>
      <c r="I61" s="3">
        <f>SUM(I4:I60)</f>
        <v>0</v>
      </c>
      <c r="J61" s="3">
        <f>SUM(J4:J60)</f>
        <v>0</v>
      </c>
      <c r="K61" s="3">
        <f>SUM(K4:K60)</f>
        <v>0</v>
      </c>
      <c r="L61" s="1"/>
    </row>
    <row r="64" spans="1:12" x14ac:dyDescent="0.25">
      <c r="B64" t="s">
        <v>8</v>
      </c>
      <c r="C64" t="s">
        <v>108</v>
      </c>
    </row>
    <row r="65" spans="2:3" x14ac:dyDescent="0.25">
      <c r="B65" t="s">
        <v>93</v>
      </c>
      <c r="C65" t="s">
        <v>109</v>
      </c>
    </row>
    <row r="66" spans="2:3" x14ac:dyDescent="0.25">
      <c r="B66" t="s">
        <v>10</v>
      </c>
      <c r="C66" t="s">
        <v>110</v>
      </c>
    </row>
    <row r="67" spans="2:3" x14ac:dyDescent="0.25">
      <c r="B67" t="s">
        <v>107</v>
      </c>
      <c r="C67" t="s">
        <v>110</v>
      </c>
    </row>
  </sheetData>
  <mergeCells count="85">
    <mergeCell ref="F52:F53"/>
    <mergeCell ref="G52:G53"/>
    <mergeCell ref="L52:L53"/>
    <mergeCell ref="A54:A55"/>
    <mergeCell ref="B54:B55"/>
    <mergeCell ref="C54:C55"/>
    <mergeCell ref="D54:D55"/>
    <mergeCell ref="E54:E55"/>
    <mergeCell ref="L54:L55"/>
    <mergeCell ref="F54:F55"/>
    <mergeCell ref="G54:G55"/>
    <mergeCell ref="A52:A53"/>
    <mergeCell ref="B52:B53"/>
    <mergeCell ref="C52:C53"/>
    <mergeCell ref="D52:D53"/>
    <mergeCell ref="E52:E53"/>
    <mergeCell ref="G33:G45"/>
    <mergeCell ref="L48:L49"/>
    <mergeCell ref="A50:A51"/>
    <mergeCell ref="B50:B51"/>
    <mergeCell ref="C50:C51"/>
    <mergeCell ref="D50:D51"/>
    <mergeCell ref="E50:E51"/>
    <mergeCell ref="F50:F51"/>
    <mergeCell ref="G50:G51"/>
    <mergeCell ref="F48:F49"/>
    <mergeCell ref="G48:G49"/>
    <mergeCell ref="L50:L51"/>
    <mergeCell ref="A33:A45"/>
    <mergeCell ref="B33:B45"/>
    <mergeCell ref="D33:D45"/>
    <mergeCell ref="E33:E45"/>
    <mergeCell ref="F33:F45"/>
    <mergeCell ref="A48:A49"/>
    <mergeCell ref="B48:B49"/>
    <mergeCell ref="C48:C49"/>
    <mergeCell ref="D48:D49"/>
    <mergeCell ref="E48:E49"/>
    <mergeCell ref="H33:H45"/>
    <mergeCell ref="I33:I45"/>
    <mergeCell ref="J33:J45"/>
    <mergeCell ref="K33:K45"/>
    <mergeCell ref="L33:L45"/>
    <mergeCell ref="G16:G18"/>
    <mergeCell ref="H16:H17"/>
    <mergeCell ref="I16:I17"/>
    <mergeCell ref="J16:J17"/>
    <mergeCell ref="K16:K17"/>
    <mergeCell ref="I20:I21"/>
    <mergeCell ref="J20:J21"/>
    <mergeCell ref="K20:K21"/>
    <mergeCell ref="L20:L21"/>
    <mergeCell ref="L16:L18"/>
    <mergeCell ref="L10:L11"/>
    <mergeCell ref="L5:L6"/>
    <mergeCell ref="G5:G6"/>
    <mergeCell ref="A20:A21"/>
    <mergeCell ref="B20:B21"/>
    <mergeCell ref="D20:D21"/>
    <mergeCell ref="E20:E21"/>
    <mergeCell ref="F20:F21"/>
    <mergeCell ref="A16:A18"/>
    <mergeCell ref="B16:B18"/>
    <mergeCell ref="D16:D18"/>
    <mergeCell ref="E16:E18"/>
    <mergeCell ref="F16:F18"/>
    <mergeCell ref="C16:C18"/>
    <mergeCell ref="G20:G21"/>
    <mergeCell ref="H20:H21"/>
    <mergeCell ref="G10:G11"/>
    <mergeCell ref="H10:H11"/>
    <mergeCell ref="I10:I11"/>
    <mergeCell ref="J10:J11"/>
    <mergeCell ref="K10:K11"/>
    <mergeCell ref="A5:A6"/>
    <mergeCell ref="B5:B6"/>
    <mergeCell ref="D5:D6"/>
    <mergeCell ref="E5:E6"/>
    <mergeCell ref="F5:F6"/>
    <mergeCell ref="C5:C6"/>
    <mergeCell ref="A10:A11"/>
    <mergeCell ref="B10:B11"/>
    <mergeCell ref="D10:D11"/>
    <mergeCell ref="E10:E11"/>
    <mergeCell ref="F10:F11"/>
  </mergeCells>
  <pageMargins left="0.51181102362204722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Drożdż</dc:creator>
  <cp:lastModifiedBy>Barbara Drożdż</cp:lastModifiedBy>
  <cp:lastPrinted>2019-05-30T11:01:44Z</cp:lastPrinted>
  <dcterms:created xsi:type="dcterms:W3CDTF">2019-05-07T09:13:44Z</dcterms:created>
  <dcterms:modified xsi:type="dcterms:W3CDTF">2019-05-30T11:04:01Z</dcterms:modified>
</cp:coreProperties>
</file>