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10_ncr:8100000_{0250F1DE-C80B-4DFB-9D48-62D66F51E094}" xr6:coauthVersionLast="34" xr6:coauthVersionMax="34" xr10:uidLastSave="{00000000-0000-0000-0000-000000000000}"/>
  <bookViews>
    <workbookView xWindow="0" yWindow="0" windowWidth="21570" windowHeight="7980" xr2:uid="{44F38B34-2109-466A-B2D2-275E98B762ED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J61" i="1" s="1"/>
  <c r="H57" i="1"/>
  <c r="J57" i="1" s="1"/>
  <c r="H56" i="1"/>
  <c r="J56" i="1" s="1"/>
  <c r="H54" i="1"/>
  <c r="J54" i="1" s="1"/>
  <c r="H53" i="1"/>
  <c r="J53" i="1" s="1"/>
  <c r="H50" i="1"/>
  <c r="J50" i="1" s="1"/>
  <c r="H49" i="1"/>
  <c r="J49" i="1" s="1"/>
  <c r="H48" i="1"/>
  <c r="J48" i="1" s="1"/>
  <c r="H47" i="1"/>
  <c r="J47" i="1" s="1"/>
  <c r="H45" i="1"/>
  <c r="H44" i="1"/>
  <c r="J44" i="1" s="1"/>
  <c r="H43" i="1"/>
  <c r="J42" i="1"/>
  <c r="H42" i="1"/>
  <c r="J41" i="1"/>
  <c r="H41" i="1"/>
  <c r="J40" i="1"/>
  <c r="H40" i="1"/>
  <c r="C38" i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0" i="1"/>
  <c r="H10" i="1"/>
  <c r="J9" i="1"/>
  <c r="H9" i="1"/>
  <c r="J8" i="1"/>
  <c r="H8" i="1"/>
  <c r="J7" i="1"/>
  <c r="H7" i="1"/>
  <c r="J6" i="1"/>
  <c r="J38" i="1" s="1"/>
  <c r="H6" i="1"/>
  <c r="H38" i="1" s="1"/>
  <c r="J45" i="1" l="1"/>
  <c r="J51" i="1"/>
  <c r="J59" i="1" s="1"/>
  <c r="J63" i="1" s="1"/>
  <c r="J58" i="1"/>
  <c r="H58" i="1"/>
  <c r="H51" i="1"/>
  <c r="H59" i="1" s="1"/>
  <c r="H63" i="1" s="1"/>
</calcChain>
</file>

<file path=xl/sharedStrings.xml><?xml version="1.0" encoding="utf-8"?>
<sst xmlns="http://schemas.openxmlformats.org/spreadsheetml/2006/main" count="88" uniqueCount="64">
  <si>
    <t xml:space="preserve">Załącznik nr 1 Formularz asortymentowo-cenowy </t>
  </si>
  <si>
    <t>LP</t>
  </si>
  <si>
    <t>Rodzaj badania</t>
  </si>
  <si>
    <t xml:space="preserve">Planowana liczba w ciągu 1 roku </t>
  </si>
  <si>
    <t xml:space="preserve">nazwa / nr katalogowy </t>
  </si>
  <si>
    <t xml:space="preserve">wielkość/ zawartość opakowania </t>
  </si>
  <si>
    <t xml:space="preserve">liczba opakowań </t>
  </si>
  <si>
    <t xml:space="preserve">Cena netto          1 opak. [zł] </t>
  </si>
  <si>
    <t>wartość netto [zł]</t>
  </si>
  <si>
    <t>VAT %</t>
  </si>
  <si>
    <t>wartość brutto [zł]</t>
  </si>
  <si>
    <t xml:space="preserve">I </t>
  </si>
  <si>
    <t xml:space="preserve">ODCZYNNIKI BIOCHEMICZNE </t>
  </si>
  <si>
    <t xml:space="preserve">ALAT </t>
  </si>
  <si>
    <t>Aspat</t>
  </si>
  <si>
    <t>Albuminy w surowicy, moczu i P-M-R</t>
  </si>
  <si>
    <t>Amylaza w surowicy i w moczu</t>
  </si>
  <si>
    <t>Białko całkowite w sur.</t>
  </si>
  <si>
    <t>Białko w P-M-R i moczu</t>
  </si>
  <si>
    <t>Bilirubina całkowita</t>
  </si>
  <si>
    <t>Cholesterol całkowity</t>
  </si>
  <si>
    <t>HDL Cholesterol ( met. Bezpośrednia)</t>
  </si>
  <si>
    <t>LDL Cholesterol</t>
  </si>
  <si>
    <t>CK</t>
  </si>
  <si>
    <t>CKMB</t>
  </si>
  <si>
    <t>ALP</t>
  </si>
  <si>
    <t>Glukoza ( met. Heksokinazowa)</t>
  </si>
  <si>
    <t>CRP</t>
  </si>
  <si>
    <t>Kreatynina</t>
  </si>
  <si>
    <t>Kwas moczowy</t>
  </si>
  <si>
    <t>LDH</t>
  </si>
  <si>
    <t>Magnez</t>
  </si>
  <si>
    <t>Mocznik</t>
  </si>
  <si>
    <t>Wapń całkowity</t>
  </si>
  <si>
    <t>Żelazo</t>
  </si>
  <si>
    <t xml:space="preserve">TIBC </t>
  </si>
  <si>
    <t xml:space="preserve">Trój glicerydy </t>
  </si>
  <si>
    <t>Igc w surowicy i P-M-R</t>
  </si>
  <si>
    <t>Na</t>
  </si>
  <si>
    <t>K</t>
  </si>
  <si>
    <t>Chlorki</t>
  </si>
  <si>
    <t>Lit</t>
  </si>
  <si>
    <t>D-dimer</t>
  </si>
  <si>
    <t>HBA1c</t>
  </si>
  <si>
    <t>GGT</t>
  </si>
  <si>
    <t xml:space="preserve">razem poz.I </t>
  </si>
  <si>
    <t>II</t>
  </si>
  <si>
    <t>razem poz.II</t>
  </si>
  <si>
    <t>III</t>
  </si>
  <si>
    <t>razem poz.III</t>
  </si>
  <si>
    <t>IV</t>
  </si>
  <si>
    <t>razem poz.IV</t>
  </si>
  <si>
    <t>razem poz. I+II+III+ IV</t>
  </si>
  <si>
    <t>V</t>
  </si>
  <si>
    <t xml:space="preserve">  DZIERŻAWA ANALIZATORA BIOCHEMICZNEGO</t>
  </si>
  <si>
    <t xml:space="preserve"> liczba miesięcy</t>
  </si>
  <si>
    <t xml:space="preserve">Cena netto          za 1 miesiąc [zł] </t>
  </si>
  <si>
    <t>typ……………model………..rok prod…………..</t>
  </si>
  <si>
    <t>termin dostawy ……………dni</t>
  </si>
  <si>
    <t>łącznie wartość oferty w okresie 1 roku ( poz. I+II+III+ IV+V)</t>
  </si>
  <si>
    <t xml:space="preserve">podpis </t>
  </si>
  <si>
    <r>
      <t xml:space="preserve">KALIBRATORY      </t>
    </r>
    <r>
      <rPr>
        <sz val="10"/>
        <rFont val="Arial CE"/>
        <charset val="238"/>
      </rPr>
      <t>należy wypełnić</t>
    </r>
  </si>
  <si>
    <r>
      <t xml:space="preserve">KONTROLE      </t>
    </r>
    <r>
      <rPr>
        <sz val="10"/>
        <rFont val="Arial CE"/>
        <charset val="238"/>
      </rPr>
      <t>należy wypełnić</t>
    </r>
  </si>
  <si>
    <r>
      <t xml:space="preserve">MATERIAŁY EKSPLOATACYJNE    </t>
    </r>
    <r>
      <rPr>
        <sz val="10"/>
        <rFont val="Arial CE"/>
        <charset val="238"/>
      </rPr>
      <t>należy wypełnić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</si>
</sst>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b/>
      <i/>
      <sz val="12"/>
      <name val="Arial CE"/>
      <charset val="238"/>
    </font>
    <font>
      <i/>
      <sz val="10"/>
      <name val="Arial CE"/>
      <charset val="238"/>
    </font>
    <font>
      <b/>
      <i/>
      <u/>
      <sz val="1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8" xfId="1" applyBorder="1" applyAlignment="1">
      <alignment vertical="center"/>
    </xf>
    <xf numFmtId="0" fontId="0" fillId="0" borderId="9" xfId="0" applyBorder="1" applyAlignment="1">
      <alignment vertical="center"/>
    </xf>
    <xf numFmtId="3" fontId="1" fillId="0" borderId="10" xfId="1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1" fillId="0" borderId="9" xfId="1" applyNumberFormat="1" applyFont="1" applyBorder="1" applyAlignment="1">
      <alignment horizontal="right" vertical="center"/>
    </xf>
    <xf numFmtId="4" fontId="1" fillId="0" borderId="9" xfId="1" applyNumberFormat="1" applyBorder="1" applyAlignment="1">
      <alignment horizontal="right" vertical="center"/>
    </xf>
    <xf numFmtId="164" fontId="1" fillId="0" borderId="8" xfId="1" applyNumberFormat="1" applyBorder="1" applyAlignment="1">
      <alignment vertical="center"/>
    </xf>
    <xf numFmtId="3" fontId="1" fillId="0" borderId="12" xfId="1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" fontId="1" fillId="0" borderId="14" xfId="1" applyNumberFormat="1" applyFont="1" applyBorder="1" applyAlignment="1">
      <alignment horizontal="right" vertical="center"/>
    </xf>
    <xf numFmtId="4" fontId="1" fillId="0" borderId="14" xfId="1" applyNumberFormat="1" applyBorder="1" applyAlignment="1">
      <alignment horizontal="right" vertical="center"/>
    </xf>
    <xf numFmtId="164" fontId="1" fillId="0" borderId="15" xfId="1" applyNumberForma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3" fillId="0" borderId="14" xfId="1" applyNumberFormat="1" applyFont="1" applyBorder="1" applyAlignment="1">
      <alignment horizontal="center" vertical="center"/>
    </xf>
    <xf numFmtId="4" fontId="3" fillId="0" borderId="14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4" fontId="1" fillId="0" borderId="8" xfId="1" applyNumberFormat="1" applyFont="1" applyBorder="1" applyAlignment="1">
      <alignment horizontal="right" vertical="center"/>
    </xf>
    <xf numFmtId="4" fontId="1" fillId="0" borderId="8" xfId="1" applyNumberFormat="1" applyBorder="1" applyAlignment="1">
      <alignment horizontal="right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" fontId="3" fillId="0" borderId="15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4" fontId="2" fillId="0" borderId="15" xfId="1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" fontId="2" fillId="0" borderId="8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1" fillId="0" borderId="20" xfId="1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4" fontId="2" fillId="0" borderId="20" xfId="1" applyNumberFormat="1" applyFont="1" applyBorder="1" applyAlignment="1">
      <alignment horizontal="center" vertical="center"/>
    </xf>
    <xf numFmtId="4" fontId="1" fillId="0" borderId="19" xfId="1" applyNumberFormat="1" applyFont="1" applyBorder="1" applyAlignment="1">
      <alignment horizontal="right" vertical="center"/>
    </xf>
    <xf numFmtId="4" fontId="1" fillId="0" borderId="19" xfId="1" applyNumberFormat="1" applyBorder="1" applyAlignment="1">
      <alignment horizontal="right" vertical="center"/>
    </xf>
    <xf numFmtId="164" fontId="1" fillId="0" borderId="20" xfId="1" applyNumberFormat="1" applyBorder="1" applyAlignment="1">
      <alignment vertical="center"/>
    </xf>
    <xf numFmtId="0" fontId="6" fillId="0" borderId="0" xfId="1" applyFont="1" applyAlignment="1">
      <alignment horizontal="center" vertical="center"/>
    </xf>
    <xf numFmtId="3" fontId="7" fillId="0" borderId="22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4" fontId="8" fillId="0" borderId="23" xfId="1" applyNumberFormat="1" applyFont="1" applyBorder="1" applyAlignment="1">
      <alignment horizontal="right" vertical="center"/>
    </xf>
    <xf numFmtId="4" fontId="8" fillId="0" borderId="22" xfId="1" applyNumberFormat="1" applyFont="1" applyBorder="1" applyAlignment="1">
      <alignment horizontal="right" vertical="center"/>
    </xf>
    <xf numFmtId="4" fontId="7" fillId="0" borderId="24" xfId="1" applyNumberFormat="1" applyFont="1" applyBorder="1" applyAlignment="1">
      <alignment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4" fontId="1" fillId="0" borderId="27" xfId="1" applyNumberFormat="1" applyFont="1" applyBorder="1" applyAlignment="1">
      <alignment horizontal="right" vertical="center"/>
    </xf>
    <xf numFmtId="4" fontId="1" fillId="0" borderId="27" xfId="1" applyNumberFormat="1" applyBorder="1" applyAlignment="1">
      <alignment horizontal="right" vertical="center"/>
    </xf>
    <xf numFmtId="164" fontId="1" fillId="0" borderId="18" xfId="1" applyNumberFormat="1" applyBorder="1" applyAlignment="1">
      <alignment vertical="center"/>
    </xf>
    <xf numFmtId="4" fontId="8" fillId="0" borderId="28" xfId="1" applyNumberFormat="1" applyFont="1" applyBorder="1" applyAlignment="1">
      <alignment horizontal="right" vertical="center"/>
    </xf>
    <xf numFmtId="4" fontId="8" fillId="0" borderId="18" xfId="1" applyNumberFormat="1" applyFont="1" applyBorder="1" applyAlignment="1">
      <alignment horizontal="right" vertical="center"/>
    </xf>
    <xf numFmtId="4" fontId="7" fillId="0" borderId="29" xfId="1" applyNumberFormat="1" applyFont="1" applyBorder="1" applyAlignment="1">
      <alignment vertical="center"/>
    </xf>
    <xf numFmtId="0" fontId="2" fillId="0" borderId="30" xfId="1" applyFont="1" applyBorder="1" applyAlignment="1">
      <alignment vertical="center" wrapText="1"/>
    </xf>
    <xf numFmtId="164" fontId="1" fillId="0" borderId="31" xfId="1" applyNumberFormat="1" applyBorder="1" applyAlignment="1">
      <alignment vertical="center"/>
    </xf>
    <xf numFmtId="0" fontId="2" fillId="0" borderId="32" xfId="1" applyFont="1" applyBorder="1" applyAlignment="1">
      <alignment vertical="center" wrapText="1"/>
    </xf>
    <xf numFmtId="0" fontId="2" fillId="0" borderId="33" xfId="1" applyFont="1" applyBorder="1" applyAlignment="1">
      <alignment vertical="center" wrapText="1"/>
    </xf>
    <xf numFmtId="164" fontId="1" fillId="0" borderId="34" xfId="1" applyNumberFormat="1" applyBorder="1" applyAlignment="1">
      <alignment vertical="center"/>
    </xf>
    <xf numFmtId="0" fontId="1" fillId="0" borderId="35" xfId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1" fillId="0" borderId="36" xfId="1" applyBorder="1" applyAlignment="1">
      <alignment vertical="center"/>
    </xf>
    <xf numFmtId="0" fontId="6" fillId="0" borderId="37" xfId="1" applyFont="1" applyBorder="1" applyAlignment="1">
      <alignment horizontal="center" vertical="center"/>
    </xf>
    <xf numFmtId="3" fontId="7" fillId="0" borderId="37" xfId="1" applyNumberFormat="1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0" fontId="7" fillId="0" borderId="38" xfId="1" applyFont="1" applyBorder="1" applyAlignment="1">
      <alignment horizontal="right" vertical="center"/>
    </xf>
    <xf numFmtId="4" fontId="8" fillId="0" borderId="39" xfId="1" applyNumberFormat="1" applyFont="1" applyBorder="1" applyAlignment="1">
      <alignment horizontal="right" vertical="center"/>
    </xf>
    <xf numFmtId="4" fontId="8" fillId="0" borderId="40" xfId="1" applyNumberFormat="1" applyFont="1" applyBorder="1" applyAlignment="1">
      <alignment horizontal="right" vertical="center"/>
    </xf>
    <xf numFmtId="4" fontId="8" fillId="0" borderId="41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 wrapText="1"/>
    </xf>
    <xf numFmtId="0" fontId="2" fillId="0" borderId="28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4" fontId="2" fillId="0" borderId="27" xfId="1" applyNumberFormat="1" applyFont="1" applyBorder="1" applyAlignment="1">
      <alignment horizontal="right" vertical="center"/>
    </xf>
    <xf numFmtId="164" fontId="1" fillId="0" borderId="29" xfId="1" applyNumberFormat="1" applyBorder="1" applyAlignment="1">
      <alignment vertical="center"/>
    </xf>
    <xf numFmtId="4" fontId="1" fillId="0" borderId="0" xfId="1" applyNumberFormat="1" applyBorder="1" applyAlignment="1">
      <alignment horizontal="right" vertical="center"/>
    </xf>
    <xf numFmtId="164" fontId="1" fillId="0" borderId="0" xfId="1" applyNumberFormat="1" applyBorder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2" fillId="0" borderId="44" xfId="1" applyNumberFormat="1" applyFont="1" applyBorder="1" applyAlignment="1">
      <alignment horizontal="right" vertical="center"/>
    </xf>
    <xf numFmtId="164" fontId="1" fillId="0" borderId="45" xfId="1" applyNumberFormat="1" applyBorder="1" applyAlignment="1">
      <alignment vertical="center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46" xfId="1" applyFont="1" applyBorder="1" applyAlignment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47" xfId="1" applyNumberFormat="1" applyFont="1" applyBorder="1" applyAlignment="1">
      <alignment horizontal="right" vertical="center"/>
    </xf>
    <xf numFmtId="4" fontId="9" fillId="0" borderId="4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42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2" xfId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</cellXfs>
  <cellStyles count="2">
    <cellStyle name="Normalny" xfId="0" builtinId="0"/>
    <cellStyle name="Normalny_ilość kaset Roche i badań biochemia" xfId="1" xr:uid="{4449B89B-F65F-454E-BFD2-E98BE870E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ECCC1-9C08-4726-8852-FA35610C60C2}">
  <dimension ref="A2:L66"/>
  <sheetViews>
    <sheetView tabSelected="1" topLeftCell="A52" workbookViewId="0">
      <selection activeCell="L4" sqref="L4"/>
    </sheetView>
  </sheetViews>
  <sheetFormatPr defaultRowHeight="12.75" x14ac:dyDescent="0.25"/>
  <cols>
    <col min="1" max="1" width="7.42578125" style="1" customWidth="1"/>
    <col min="2" max="2" width="32.42578125" style="4" customWidth="1"/>
    <col min="3" max="3" width="12.28515625" style="3" customWidth="1"/>
    <col min="4" max="4" width="10.140625" style="3" customWidth="1"/>
    <col min="5" max="5" width="12" style="3" customWidth="1"/>
    <col min="6" max="7" width="10.85546875" style="4" customWidth="1"/>
    <col min="8" max="8" width="12.5703125" style="4" customWidth="1"/>
    <col min="9" max="9" width="6.28515625" style="4" customWidth="1"/>
    <col min="10" max="10" width="13.5703125" style="1" customWidth="1"/>
    <col min="11" max="256" width="9.140625" style="1"/>
    <col min="257" max="257" width="7.42578125" style="1" customWidth="1"/>
    <col min="258" max="258" width="34.42578125" style="1" customWidth="1"/>
    <col min="259" max="261" width="14" style="1" customWidth="1"/>
    <col min="262" max="262" width="10.85546875" style="1" customWidth="1"/>
    <col min="263" max="263" width="13.28515625" style="1" customWidth="1"/>
    <col min="264" max="264" width="15.28515625" style="1" customWidth="1"/>
    <col min="265" max="265" width="6.28515625" style="1" customWidth="1"/>
    <col min="266" max="266" width="16.28515625" style="1" customWidth="1"/>
    <col min="267" max="512" width="9.140625" style="1"/>
    <col min="513" max="513" width="7.42578125" style="1" customWidth="1"/>
    <col min="514" max="514" width="34.42578125" style="1" customWidth="1"/>
    <col min="515" max="517" width="14" style="1" customWidth="1"/>
    <col min="518" max="518" width="10.85546875" style="1" customWidth="1"/>
    <col min="519" max="519" width="13.28515625" style="1" customWidth="1"/>
    <col min="520" max="520" width="15.28515625" style="1" customWidth="1"/>
    <col min="521" max="521" width="6.28515625" style="1" customWidth="1"/>
    <col min="522" max="522" width="16.28515625" style="1" customWidth="1"/>
    <col min="523" max="768" width="9.140625" style="1"/>
    <col min="769" max="769" width="7.42578125" style="1" customWidth="1"/>
    <col min="770" max="770" width="34.42578125" style="1" customWidth="1"/>
    <col min="771" max="773" width="14" style="1" customWidth="1"/>
    <col min="774" max="774" width="10.85546875" style="1" customWidth="1"/>
    <col min="775" max="775" width="13.28515625" style="1" customWidth="1"/>
    <col min="776" max="776" width="15.28515625" style="1" customWidth="1"/>
    <col min="777" max="777" width="6.28515625" style="1" customWidth="1"/>
    <col min="778" max="778" width="16.28515625" style="1" customWidth="1"/>
    <col min="779" max="1024" width="9.140625" style="1"/>
    <col min="1025" max="1025" width="7.42578125" style="1" customWidth="1"/>
    <col min="1026" max="1026" width="34.42578125" style="1" customWidth="1"/>
    <col min="1027" max="1029" width="14" style="1" customWidth="1"/>
    <col min="1030" max="1030" width="10.85546875" style="1" customWidth="1"/>
    <col min="1031" max="1031" width="13.28515625" style="1" customWidth="1"/>
    <col min="1032" max="1032" width="15.28515625" style="1" customWidth="1"/>
    <col min="1033" max="1033" width="6.28515625" style="1" customWidth="1"/>
    <col min="1034" max="1034" width="16.28515625" style="1" customWidth="1"/>
    <col min="1035" max="1280" width="9.140625" style="1"/>
    <col min="1281" max="1281" width="7.42578125" style="1" customWidth="1"/>
    <col min="1282" max="1282" width="34.42578125" style="1" customWidth="1"/>
    <col min="1283" max="1285" width="14" style="1" customWidth="1"/>
    <col min="1286" max="1286" width="10.85546875" style="1" customWidth="1"/>
    <col min="1287" max="1287" width="13.28515625" style="1" customWidth="1"/>
    <col min="1288" max="1288" width="15.28515625" style="1" customWidth="1"/>
    <col min="1289" max="1289" width="6.28515625" style="1" customWidth="1"/>
    <col min="1290" max="1290" width="16.28515625" style="1" customWidth="1"/>
    <col min="1291" max="1536" width="9.140625" style="1"/>
    <col min="1537" max="1537" width="7.42578125" style="1" customWidth="1"/>
    <col min="1538" max="1538" width="34.42578125" style="1" customWidth="1"/>
    <col min="1539" max="1541" width="14" style="1" customWidth="1"/>
    <col min="1542" max="1542" width="10.85546875" style="1" customWidth="1"/>
    <col min="1543" max="1543" width="13.28515625" style="1" customWidth="1"/>
    <col min="1544" max="1544" width="15.28515625" style="1" customWidth="1"/>
    <col min="1545" max="1545" width="6.28515625" style="1" customWidth="1"/>
    <col min="1546" max="1546" width="16.28515625" style="1" customWidth="1"/>
    <col min="1547" max="1792" width="9.140625" style="1"/>
    <col min="1793" max="1793" width="7.42578125" style="1" customWidth="1"/>
    <col min="1794" max="1794" width="34.42578125" style="1" customWidth="1"/>
    <col min="1795" max="1797" width="14" style="1" customWidth="1"/>
    <col min="1798" max="1798" width="10.85546875" style="1" customWidth="1"/>
    <col min="1799" max="1799" width="13.28515625" style="1" customWidth="1"/>
    <col min="1800" max="1800" width="15.28515625" style="1" customWidth="1"/>
    <col min="1801" max="1801" width="6.28515625" style="1" customWidth="1"/>
    <col min="1802" max="1802" width="16.28515625" style="1" customWidth="1"/>
    <col min="1803" max="2048" width="9.140625" style="1"/>
    <col min="2049" max="2049" width="7.42578125" style="1" customWidth="1"/>
    <col min="2050" max="2050" width="34.42578125" style="1" customWidth="1"/>
    <col min="2051" max="2053" width="14" style="1" customWidth="1"/>
    <col min="2054" max="2054" width="10.85546875" style="1" customWidth="1"/>
    <col min="2055" max="2055" width="13.28515625" style="1" customWidth="1"/>
    <col min="2056" max="2056" width="15.28515625" style="1" customWidth="1"/>
    <col min="2057" max="2057" width="6.28515625" style="1" customWidth="1"/>
    <col min="2058" max="2058" width="16.28515625" style="1" customWidth="1"/>
    <col min="2059" max="2304" width="9.140625" style="1"/>
    <col min="2305" max="2305" width="7.42578125" style="1" customWidth="1"/>
    <col min="2306" max="2306" width="34.42578125" style="1" customWidth="1"/>
    <col min="2307" max="2309" width="14" style="1" customWidth="1"/>
    <col min="2310" max="2310" width="10.85546875" style="1" customWidth="1"/>
    <col min="2311" max="2311" width="13.28515625" style="1" customWidth="1"/>
    <col min="2312" max="2312" width="15.28515625" style="1" customWidth="1"/>
    <col min="2313" max="2313" width="6.28515625" style="1" customWidth="1"/>
    <col min="2314" max="2314" width="16.28515625" style="1" customWidth="1"/>
    <col min="2315" max="2560" width="9.140625" style="1"/>
    <col min="2561" max="2561" width="7.42578125" style="1" customWidth="1"/>
    <col min="2562" max="2562" width="34.42578125" style="1" customWidth="1"/>
    <col min="2563" max="2565" width="14" style="1" customWidth="1"/>
    <col min="2566" max="2566" width="10.85546875" style="1" customWidth="1"/>
    <col min="2567" max="2567" width="13.28515625" style="1" customWidth="1"/>
    <col min="2568" max="2568" width="15.28515625" style="1" customWidth="1"/>
    <col min="2569" max="2569" width="6.28515625" style="1" customWidth="1"/>
    <col min="2570" max="2570" width="16.28515625" style="1" customWidth="1"/>
    <col min="2571" max="2816" width="9.140625" style="1"/>
    <col min="2817" max="2817" width="7.42578125" style="1" customWidth="1"/>
    <col min="2818" max="2818" width="34.42578125" style="1" customWidth="1"/>
    <col min="2819" max="2821" width="14" style="1" customWidth="1"/>
    <col min="2822" max="2822" width="10.85546875" style="1" customWidth="1"/>
    <col min="2823" max="2823" width="13.28515625" style="1" customWidth="1"/>
    <col min="2824" max="2824" width="15.28515625" style="1" customWidth="1"/>
    <col min="2825" max="2825" width="6.28515625" style="1" customWidth="1"/>
    <col min="2826" max="2826" width="16.28515625" style="1" customWidth="1"/>
    <col min="2827" max="3072" width="9.140625" style="1"/>
    <col min="3073" max="3073" width="7.42578125" style="1" customWidth="1"/>
    <col min="3074" max="3074" width="34.42578125" style="1" customWidth="1"/>
    <col min="3075" max="3077" width="14" style="1" customWidth="1"/>
    <col min="3078" max="3078" width="10.85546875" style="1" customWidth="1"/>
    <col min="3079" max="3079" width="13.28515625" style="1" customWidth="1"/>
    <col min="3080" max="3080" width="15.28515625" style="1" customWidth="1"/>
    <col min="3081" max="3081" width="6.28515625" style="1" customWidth="1"/>
    <col min="3082" max="3082" width="16.28515625" style="1" customWidth="1"/>
    <col min="3083" max="3328" width="9.140625" style="1"/>
    <col min="3329" max="3329" width="7.42578125" style="1" customWidth="1"/>
    <col min="3330" max="3330" width="34.42578125" style="1" customWidth="1"/>
    <col min="3331" max="3333" width="14" style="1" customWidth="1"/>
    <col min="3334" max="3334" width="10.85546875" style="1" customWidth="1"/>
    <col min="3335" max="3335" width="13.28515625" style="1" customWidth="1"/>
    <col min="3336" max="3336" width="15.28515625" style="1" customWidth="1"/>
    <col min="3337" max="3337" width="6.28515625" style="1" customWidth="1"/>
    <col min="3338" max="3338" width="16.28515625" style="1" customWidth="1"/>
    <col min="3339" max="3584" width="9.140625" style="1"/>
    <col min="3585" max="3585" width="7.42578125" style="1" customWidth="1"/>
    <col min="3586" max="3586" width="34.42578125" style="1" customWidth="1"/>
    <col min="3587" max="3589" width="14" style="1" customWidth="1"/>
    <col min="3590" max="3590" width="10.85546875" style="1" customWidth="1"/>
    <col min="3591" max="3591" width="13.28515625" style="1" customWidth="1"/>
    <col min="3592" max="3592" width="15.28515625" style="1" customWidth="1"/>
    <col min="3593" max="3593" width="6.28515625" style="1" customWidth="1"/>
    <col min="3594" max="3594" width="16.28515625" style="1" customWidth="1"/>
    <col min="3595" max="3840" width="9.140625" style="1"/>
    <col min="3841" max="3841" width="7.42578125" style="1" customWidth="1"/>
    <col min="3842" max="3842" width="34.42578125" style="1" customWidth="1"/>
    <col min="3843" max="3845" width="14" style="1" customWidth="1"/>
    <col min="3846" max="3846" width="10.85546875" style="1" customWidth="1"/>
    <col min="3847" max="3847" width="13.28515625" style="1" customWidth="1"/>
    <col min="3848" max="3848" width="15.28515625" style="1" customWidth="1"/>
    <col min="3849" max="3849" width="6.28515625" style="1" customWidth="1"/>
    <col min="3850" max="3850" width="16.28515625" style="1" customWidth="1"/>
    <col min="3851" max="4096" width="9.140625" style="1"/>
    <col min="4097" max="4097" width="7.42578125" style="1" customWidth="1"/>
    <col min="4098" max="4098" width="34.42578125" style="1" customWidth="1"/>
    <col min="4099" max="4101" width="14" style="1" customWidth="1"/>
    <col min="4102" max="4102" width="10.85546875" style="1" customWidth="1"/>
    <col min="4103" max="4103" width="13.28515625" style="1" customWidth="1"/>
    <col min="4104" max="4104" width="15.28515625" style="1" customWidth="1"/>
    <col min="4105" max="4105" width="6.28515625" style="1" customWidth="1"/>
    <col min="4106" max="4106" width="16.28515625" style="1" customWidth="1"/>
    <col min="4107" max="4352" width="9.140625" style="1"/>
    <col min="4353" max="4353" width="7.42578125" style="1" customWidth="1"/>
    <col min="4354" max="4354" width="34.42578125" style="1" customWidth="1"/>
    <col min="4355" max="4357" width="14" style="1" customWidth="1"/>
    <col min="4358" max="4358" width="10.85546875" style="1" customWidth="1"/>
    <col min="4359" max="4359" width="13.28515625" style="1" customWidth="1"/>
    <col min="4360" max="4360" width="15.28515625" style="1" customWidth="1"/>
    <col min="4361" max="4361" width="6.28515625" style="1" customWidth="1"/>
    <col min="4362" max="4362" width="16.28515625" style="1" customWidth="1"/>
    <col min="4363" max="4608" width="9.140625" style="1"/>
    <col min="4609" max="4609" width="7.42578125" style="1" customWidth="1"/>
    <col min="4610" max="4610" width="34.42578125" style="1" customWidth="1"/>
    <col min="4611" max="4613" width="14" style="1" customWidth="1"/>
    <col min="4614" max="4614" width="10.85546875" style="1" customWidth="1"/>
    <col min="4615" max="4615" width="13.28515625" style="1" customWidth="1"/>
    <col min="4616" max="4616" width="15.28515625" style="1" customWidth="1"/>
    <col min="4617" max="4617" width="6.28515625" style="1" customWidth="1"/>
    <col min="4618" max="4618" width="16.28515625" style="1" customWidth="1"/>
    <col min="4619" max="4864" width="9.140625" style="1"/>
    <col min="4865" max="4865" width="7.42578125" style="1" customWidth="1"/>
    <col min="4866" max="4866" width="34.42578125" style="1" customWidth="1"/>
    <col min="4867" max="4869" width="14" style="1" customWidth="1"/>
    <col min="4870" max="4870" width="10.85546875" style="1" customWidth="1"/>
    <col min="4871" max="4871" width="13.28515625" style="1" customWidth="1"/>
    <col min="4872" max="4872" width="15.28515625" style="1" customWidth="1"/>
    <col min="4873" max="4873" width="6.28515625" style="1" customWidth="1"/>
    <col min="4874" max="4874" width="16.28515625" style="1" customWidth="1"/>
    <col min="4875" max="5120" width="9.140625" style="1"/>
    <col min="5121" max="5121" width="7.42578125" style="1" customWidth="1"/>
    <col min="5122" max="5122" width="34.42578125" style="1" customWidth="1"/>
    <col min="5123" max="5125" width="14" style="1" customWidth="1"/>
    <col min="5126" max="5126" width="10.85546875" style="1" customWidth="1"/>
    <col min="5127" max="5127" width="13.28515625" style="1" customWidth="1"/>
    <col min="5128" max="5128" width="15.28515625" style="1" customWidth="1"/>
    <col min="5129" max="5129" width="6.28515625" style="1" customWidth="1"/>
    <col min="5130" max="5130" width="16.28515625" style="1" customWidth="1"/>
    <col min="5131" max="5376" width="9.140625" style="1"/>
    <col min="5377" max="5377" width="7.42578125" style="1" customWidth="1"/>
    <col min="5378" max="5378" width="34.42578125" style="1" customWidth="1"/>
    <col min="5379" max="5381" width="14" style="1" customWidth="1"/>
    <col min="5382" max="5382" width="10.85546875" style="1" customWidth="1"/>
    <col min="5383" max="5383" width="13.28515625" style="1" customWidth="1"/>
    <col min="5384" max="5384" width="15.28515625" style="1" customWidth="1"/>
    <col min="5385" max="5385" width="6.28515625" style="1" customWidth="1"/>
    <col min="5386" max="5386" width="16.28515625" style="1" customWidth="1"/>
    <col min="5387" max="5632" width="9.140625" style="1"/>
    <col min="5633" max="5633" width="7.42578125" style="1" customWidth="1"/>
    <col min="5634" max="5634" width="34.42578125" style="1" customWidth="1"/>
    <col min="5635" max="5637" width="14" style="1" customWidth="1"/>
    <col min="5638" max="5638" width="10.85546875" style="1" customWidth="1"/>
    <col min="5639" max="5639" width="13.28515625" style="1" customWidth="1"/>
    <col min="5640" max="5640" width="15.28515625" style="1" customWidth="1"/>
    <col min="5641" max="5641" width="6.28515625" style="1" customWidth="1"/>
    <col min="5642" max="5642" width="16.28515625" style="1" customWidth="1"/>
    <col min="5643" max="5888" width="9.140625" style="1"/>
    <col min="5889" max="5889" width="7.42578125" style="1" customWidth="1"/>
    <col min="5890" max="5890" width="34.42578125" style="1" customWidth="1"/>
    <col min="5891" max="5893" width="14" style="1" customWidth="1"/>
    <col min="5894" max="5894" width="10.85546875" style="1" customWidth="1"/>
    <col min="5895" max="5895" width="13.28515625" style="1" customWidth="1"/>
    <col min="5896" max="5896" width="15.28515625" style="1" customWidth="1"/>
    <col min="5897" max="5897" width="6.28515625" style="1" customWidth="1"/>
    <col min="5898" max="5898" width="16.28515625" style="1" customWidth="1"/>
    <col min="5899" max="6144" width="9.140625" style="1"/>
    <col min="6145" max="6145" width="7.42578125" style="1" customWidth="1"/>
    <col min="6146" max="6146" width="34.42578125" style="1" customWidth="1"/>
    <col min="6147" max="6149" width="14" style="1" customWidth="1"/>
    <col min="6150" max="6150" width="10.85546875" style="1" customWidth="1"/>
    <col min="6151" max="6151" width="13.28515625" style="1" customWidth="1"/>
    <col min="6152" max="6152" width="15.28515625" style="1" customWidth="1"/>
    <col min="6153" max="6153" width="6.28515625" style="1" customWidth="1"/>
    <col min="6154" max="6154" width="16.28515625" style="1" customWidth="1"/>
    <col min="6155" max="6400" width="9.140625" style="1"/>
    <col min="6401" max="6401" width="7.42578125" style="1" customWidth="1"/>
    <col min="6402" max="6402" width="34.42578125" style="1" customWidth="1"/>
    <col min="6403" max="6405" width="14" style="1" customWidth="1"/>
    <col min="6406" max="6406" width="10.85546875" style="1" customWidth="1"/>
    <col min="6407" max="6407" width="13.28515625" style="1" customWidth="1"/>
    <col min="6408" max="6408" width="15.28515625" style="1" customWidth="1"/>
    <col min="6409" max="6409" width="6.28515625" style="1" customWidth="1"/>
    <col min="6410" max="6410" width="16.28515625" style="1" customWidth="1"/>
    <col min="6411" max="6656" width="9.140625" style="1"/>
    <col min="6657" max="6657" width="7.42578125" style="1" customWidth="1"/>
    <col min="6658" max="6658" width="34.42578125" style="1" customWidth="1"/>
    <col min="6659" max="6661" width="14" style="1" customWidth="1"/>
    <col min="6662" max="6662" width="10.85546875" style="1" customWidth="1"/>
    <col min="6663" max="6663" width="13.28515625" style="1" customWidth="1"/>
    <col min="6664" max="6664" width="15.28515625" style="1" customWidth="1"/>
    <col min="6665" max="6665" width="6.28515625" style="1" customWidth="1"/>
    <col min="6666" max="6666" width="16.28515625" style="1" customWidth="1"/>
    <col min="6667" max="6912" width="9.140625" style="1"/>
    <col min="6913" max="6913" width="7.42578125" style="1" customWidth="1"/>
    <col min="6914" max="6914" width="34.42578125" style="1" customWidth="1"/>
    <col min="6915" max="6917" width="14" style="1" customWidth="1"/>
    <col min="6918" max="6918" width="10.85546875" style="1" customWidth="1"/>
    <col min="6919" max="6919" width="13.28515625" style="1" customWidth="1"/>
    <col min="6920" max="6920" width="15.28515625" style="1" customWidth="1"/>
    <col min="6921" max="6921" width="6.28515625" style="1" customWidth="1"/>
    <col min="6922" max="6922" width="16.28515625" style="1" customWidth="1"/>
    <col min="6923" max="7168" width="9.140625" style="1"/>
    <col min="7169" max="7169" width="7.42578125" style="1" customWidth="1"/>
    <col min="7170" max="7170" width="34.42578125" style="1" customWidth="1"/>
    <col min="7171" max="7173" width="14" style="1" customWidth="1"/>
    <col min="7174" max="7174" width="10.85546875" style="1" customWidth="1"/>
    <col min="7175" max="7175" width="13.28515625" style="1" customWidth="1"/>
    <col min="7176" max="7176" width="15.28515625" style="1" customWidth="1"/>
    <col min="7177" max="7177" width="6.28515625" style="1" customWidth="1"/>
    <col min="7178" max="7178" width="16.28515625" style="1" customWidth="1"/>
    <col min="7179" max="7424" width="9.140625" style="1"/>
    <col min="7425" max="7425" width="7.42578125" style="1" customWidth="1"/>
    <col min="7426" max="7426" width="34.42578125" style="1" customWidth="1"/>
    <col min="7427" max="7429" width="14" style="1" customWidth="1"/>
    <col min="7430" max="7430" width="10.85546875" style="1" customWidth="1"/>
    <col min="7431" max="7431" width="13.28515625" style="1" customWidth="1"/>
    <col min="7432" max="7432" width="15.28515625" style="1" customWidth="1"/>
    <col min="7433" max="7433" width="6.28515625" style="1" customWidth="1"/>
    <col min="7434" max="7434" width="16.28515625" style="1" customWidth="1"/>
    <col min="7435" max="7680" width="9.140625" style="1"/>
    <col min="7681" max="7681" width="7.42578125" style="1" customWidth="1"/>
    <col min="7682" max="7682" width="34.42578125" style="1" customWidth="1"/>
    <col min="7683" max="7685" width="14" style="1" customWidth="1"/>
    <col min="7686" max="7686" width="10.85546875" style="1" customWidth="1"/>
    <col min="7687" max="7687" width="13.28515625" style="1" customWidth="1"/>
    <col min="7688" max="7688" width="15.28515625" style="1" customWidth="1"/>
    <col min="7689" max="7689" width="6.28515625" style="1" customWidth="1"/>
    <col min="7690" max="7690" width="16.28515625" style="1" customWidth="1"/>
    <col min="7691" max="7936" width="9.140625" style="1"/>
    <col min="7937" max="7937" width="7.42578125" style="1" customWidth="1"/>
    <col min="7938" max="7938" width="34.42578125" style="1" customWidth="1"/>
    <col min="7939" max="7941" width="14" style="1" customWidth="1"/>
    <col min="7942" max="7942" width="10.85546875" style="1" customWidth="1"/>
    <col min="7943" max="7943" width="13.28515625" style="1" customWidth="1"/>
    <col min="7944" max="7944" width="15.28515625" style="1" customWidth="1"/>
    <col min="7945" max="7945" width="6.28515625" style="1" customWidth="1"/>
    <col min="7946" max="7946" width="16.28515625" style="1" customWidth="1"/>
    <col min="7947" max="8192" width="9.140625" style="1"/>
    <col min="8193" max="8193" width="7.42578125" style="1" customWidth="1"/>
    <col min="8194" max="8194" width="34.42578125" style="1" customWidth="1"/>
    <col min="8195" max="8197" width="14" style="1" customWidth="1"/>
    <col min="8198" max="8198" width="10.85546875" style="1" customWidth="1"/>
    <col min="8199" max="8199" width="13.28515625" style="1" customWidth="1"/>
    <col min="8200" max="8200" width="15.28515625" style="1" customWidth="1"/>
    <col min="8201" max="8201" width="6.28515625" style="1" customWidth="1"/>
    <col min="8202" max="8202" width="16.28515625" style="1" customWidth="1"/>
    <col min="8203" max="8448" width="9.140625" style="1"/>
    <col min="8449" max="8449" width="7.42578125" style="1" customWidth="1"/>
    <col min="8450" max="8450" width="34.42578125" style="1" customWidth="1"/>
    <col min="8451" max="8453" width="14" style="1" customWidth="1"/>
    <col min="8454" max="8454" width="10.85546875" style="1" customWidth="1"/>
    <col min="8455" max="8455" width="13.28515625" style="1" customWidth="1"/>
    <col min="8456" max="8456" width="15.28515625" style="1" customWidth="1"/>
    <col min="8457" max="8457" width="6.28515625" style="1" customWidth="1"/>
    <col min="8458" max="8458" width="16.28515625" style="1" customWidth="1"/>
    <col min="8459" max="8704" width="9.140625" style="1"/>
    <col min="8705" max="8705" width="7.42578125" style="1" customWidth="1"/>
    <col min="8706" max="8706" width="34.42578125" style="1" customWidth="1"/>
    <col min="8707" max="8709" width="14" style="1" customWidth="1"/>
    <col min="8710" max="8710" width="10.85546875" style="1" customWidth="1"/>
    <col min="8711" max="8711" width="13.28515625" style="1" customWidth="1"/>
    <col min="8712" max="8712" width="15.28515625" style="1" customWidth="1"/>
    <col min="8713" max="8713" width="6.28515625" style="1" customWidth="1"/>
    <col min="8714" max="8714" width="16.28515625" style="1" customWidth="1"/>
    <col min="8715" max="8960" width="9.140625" style="1"/>
    <col min="8961" max="8961" width="7.42578125" style="1" customWidth="1"/>
    <col min="8962" max="8962" width="34.42578125" style="1" customWidth="1"/>
    <col min="8963" max="8965" width="14" style="1" customWidth="1"/>
    <col min="8966" max="8966" width="10.85546875" style="1" customWidth="1"/>
    <col min="8967" max="8967" width="13.28515625" style="1" customWidth="1"/>
    <col min="8968" max="8968" width="15.28515625" style="1" customWidth="1"/>
    <col min="8969" max="8969" width="6.28515625" style="1" customWidth="1"/>
    <col min="8970" max="8970" width="16.28515625" style="1" customWidth="1"/>
    <col min="8971" max="9216" width="9.140625" style="1"/>
    <col min="9217" max="9217" width="7.42578125" style="1" customWidth="1"/>
    <col min="9218" max="9218" width="34.42578125" style="1" customWidth="1"/>
    <col min="9219" max="9221" width="14" style="1" customWidth="1"/>
    <col min="9222" max="9222" width="10.85546875" style="1" customWidth="1"/>
    <col min="9223" max="9223" width="13.28515625" style="1" customWidth="1"/>
    <col min="9224" max="9224" width="15.28515625" style="1" customWidth="1"/>
    <col min="9225" max="9225" width="6.28515625" style="1" customWidth="1"/>
    <col min="9226" max="9226" width="16.28515625" style="1" customWidth="1"/>
    <col min="9227" max="9472" width="9.140625" style="1"/>
    <col min="9473" max="9473" width="7.42578125" style="1" customWidth="1"/>
    <col min="9474" max="9474" width="34.42578125" style="1" customWidth="1"/>
    <col min="9475" max="9477" width="14" style="1" customWidth="1"/>
    <col min="9478" max="9478" width="10.85546875" style="1" customWidth="1"/>
    <col min="9479" max="9479" width="13.28515625" style="1" customWidth="1"/>
    <col min="9480" max="9480" width="15.28515625" style="1" customWidth="1"/>
    <col min="9481" max="9481" width="6.28515625" style="1" customWidth="1"/>
    <col min="9482" max="9482" width="16.28515625" style="1" customWidth="1"/>
    <col min="9483" max="9728" width="9.140625" style="1"/>
    <col min="9729" max="9729" width="7.42578125" style="1" customWidth="1"/>
    <col min="9730" max="9730" width="34.42578125" style="1" customWidth="1"/>
    <col min="9731" max="9733" width="14" style="1" customWidth="1"/>
    <col min="9734" max="9734" width="10.85546875" style="1" customWidth="1"/>
    <col min="9735" max="9735" width="13.28515625" style="1" customWidth="1"/>
    <col min="9736" max="9736" width="15.28515625" style="1" customWidth="1"/>
    <col min="9737" max="9737" width="6.28515625" style="1" customWidth="1"/>
    <col min="9738" max="9738" width="16.28515625" style="1" customWidth="1"/>
    <col min="9739" max="9984" width="9.140625" style="1"/>
    <col min="9985" max="9985" width="7.42578125" style="1" customWidth="1"/>
    <col min="9986" max="9986" width="34.42578125" style="1" customWidth="1"/>
    <col min="9987" max="9989" width="14" style="1" customWidth="1"/>
    <col min="9990" max="9990" width="10.85546875" style="1" customWidth="1"/>
    <col min="9991" max="9991" width="13.28515625" style="1" customWidth="1"/>
    <col min="9992" max="9992" width="15.28515625" style="1" customWidth="1"/>
    <col min="9993" max="9993" width="6.28515625" style="1" customWidth="1"/>
    <col min="9994" max="9994" width="16.28515625" style="1" customWidth="1"/>
    <col min="9995" max="10240" width="9.140625" style="1"/>
    <col min="10241" max="10241" width="7.42578125" style="1" customWidth="1"/>
    <col min="10242" max="10242" width="34.42578125" style="1" customWidth="1"/>
    <col min="10243" max="10245" width="14" style="1" customWidth="1"/>
    <col min="10246" max="10246" width="10.85546875" style="1" customWidth="1"/>
    <col min="10247" max="10247" width="13.28515625" style="1" customWidth="1"/>
    <col min="10248" max="10248" width="15.28515625" style="1" customWidth="1"/>
    <col min="10249" max="10249" width="6.28515625" style="1" customWidth="1"/>
    <col min="10250" max="10250" width="16.28515625" style="1" customWidth="1"/>
    <col min="10251" max="10496" width="9.140625" style="1"/>
    <col min="10497" max="10497" width="7.42578125" style="1" customWidth="1"/>
    <col min="10498" max="10498" width="34.42578125" style="1" customWidth="1"/>
    <col min="10499" max="10501" width="14" style="1" customWidth="1"/>
    <col min="10502" max="10502" width="10.85546875" style="1" customWidth="1"/>
    <col min="10503" max="10503" width="13.28515625" style="1" customWidth="1"/>
    <col min="10504" max="10504" width="15.28515625" style="1" customWidth="1"/>
    <col min="10505" max="10505" width="6.28515625" style="1" customWidth="1"/>
    <col min="10506" max="10506" width="16.28515625" style="1" customWidth="1"/>
    <col min="10507" max="10752" width="9.140625" style="1"/>
    <col min="10753" max="10753" width="7.42578125" style="1" customWidth="1"/>
    <col min="10754" max="10754" width="34.42578125" style="1" customWidth="1"/>
    <col min="10755" max="10757" width="14" style="1" customWidth="1"/>
    <col min="10758" max="10758" width="10.85546875" style="1" customWidth="1"/>
    <col min="10759" max="10759" width="13.28515625" style="1" customWidth="1"/>
    <col min="10760" max="10760" width="15.28515625" style="1" customWidth="1"/>
    <col min="10761" max="10761" width="6.28515625" style="1" customWidth="1"/>
    <col min="10762" max="10762" width="16.28515625" style="1" customWidth="1"/>
    <col min="10763" max="11008" width="9.140625" style="1"/>
    <col min="11009" max="11009" width="7.42578125" style="1" customWidth="1"/>
    <col min="11010" max="11010" width="34.42578125" style="1" customWidth="1"/>
    <col min="11011" max="11013" width="14" style="1" customWidth="1"/>
    <col min="11014" max="11014" width="10.85546875" style="1" customWidth="1"/>
    <col min="11015" max="11015" width="13.28515625" style="1" customWidth="1"/>
    <col min="11016" max="11016" width="15.28515625" style="1" customWidth="1"/>
    <col min="11017" max="11017" width="6.28515625" style="1" customWidth="1"/>
    <col min="11018" max="11018" width="16.28515625" style="1" customWidth="1"/>
    <col min="11019" max="11264" width="9.140625" style="1"/>
    <col min="11265" max="11265" width="7.42578125" style="1" customWidth="1"/>
    <col min="11266" max="11266" width="34.42578125" style="1" customWidth="1"/>
    <col min="11267" max="11269" width="14" style="1" customWidth="1"/>
    <col min="11270" max="11270" width="10.85546875" style="1" customWidth="1"/>
    <col min="11271" max="11271" width="13.28515625" style="1" customWidth="1"/>
    <col min="11272" max="11272" width="15.28515625" style="1" customWidth="1"/>
    <col min="11273" max="11273" width="6.28515625" style="1" customWidth="1"/>
    <col min="11274" max="11274" width="16.28515625" style="1" customWidth="1"/>
    <col min="11275" max="11520" width="9.140625" style="1"/>
    <col min="11521" max="11521" width="7.42578125" style="1" customWidth="1"/>
    <col min="11522" max="11522" width="34.42578125" style="1" customWidth="1"/>
    <col min="11523" max="11525" width="14" style="1" customWidth="1"/>
    <col min="11526" max="11526" width="10.85546875" style="1" customWidth="1"/>
    <col min="11527" max="11527" width="13.28515625" style="1" customWidth="1"/>
    <col min="11528" max="11528" width="15.28515625" style="1" customWidth="1"/>
    <col min="11529" max="11529" width="6.28515625" style="1" customWidth="1"/>
    <col min="11530" max="11530" width="16.28515625" style="1" customWidth="1"/>
    <col min="11531" max="11776" width="9.140625" style="1"/>
    <col min="11777" max="11777" width="7.42578125" style="1" customWidth="1"/>
    <col min="11778" max="11778" width="34.42578125" style="1" customWidth="1"/>
    <col min="11779" max="11781" width="14" style="1" customWidth="1"/>
    <col min="11782" max="11782" width="10.85546875" style="1" customWidth="1"/>
    <col min="11783" max="11783" width="13.28515625" style="1" customWidth="1"/>
    <col min="11784" max="11784" width="15.28515625" style="1" customWidth="1"/>
    <col min="11785" max="11785" width="6.28515625" style="1" customWidth="1"/>
    <col min="11786" max="11786" width="16.28515625" style="1" customWidth="1"/>
    <col min="11787" max="12032" width="9.140625" style="1"/>
    <col min="12033" max="12033" width="7.42578125" style="1" customWidth="1"/>
    <col min="12034" max="12034" width="34.42578125" style="1" customWidth="1"/>
    <col min="12035" max="12037" width="14" style="1" customWidth="1"/>
    <col min="12038" max="12038" width="10.85546875" style="1" customWidth="1"/>
    <col min="12039" max="12039" width="13.28515625" style="1" customWidth="1"/>
    <col min="12040" max="12040" width="15.28515625" style="1" customWidth="1"/>
    <col min="12041" max="12041" width="6.28515625" style="1" customWidth="1"/>
    <col min="12042" max="12042" width="16.28515625" style="1" customWidth="1"/>
    <col min="12043" max="12288" width="9.140625" style="1"/>
    <col min="12289" max="12289" width="7.42578125" style="1" customWidth="1"/>
    <col min="12290" max="12290" width="34.42578125" style="1" customWidth="1"/>
    <col min="12291" max="12293" width="14" style="1" customWidth="1"/>
    <col min="12294" max="12294" width="10.85546875" style="1" customWidth="1"/>
    <col min="12295" max="12295" width="13.28515625" style="1" customWidth="1"/>
    <col min="12296" max="12296" width="15.28515625" style="1" customWidth="1"/>
    <col min="12297" max="12297" width="6.28515625" style="1" customWidth="1"/>
    <col min="12298" max="12298" width="16.28515625" style="1" customWidth="1"/>
    <col min="12299" max="12544" width="9.140625" style="1"/>
    <col min="12545" max="12545" width="7.42578125" style="1" customWidth="1"/>
    <col min="12546" max="12546" width="34.42578125" style="1" customWidth="1"/>
    <col min="12547" max="12549" width="14" style="1" customWidth="1"/>
    <col min="12550" max="12550" width="10.85546875" style="1" customWidth="1"/>
    <col min="12551" max="12551" width="13.28515625" style="1" customWidth="1"/>
    <col min="12552" max="12552" width="15.28515625" style="1" customWidth="1"/>
    <col min="12553" max="12553" width="6.28515625" style="1" customWidth="1"/>
    <col min="12554" max="12554" width="16.28515625" style="1" customWidth="1"/>
    <col min="12555" max="12800" width="9.140625" style="1"/>
    <col min="12801" max="12801" width="7.42578125" style="1" customWidth="1"/>
    <col min="12802" max="12802" width="34.42578125" style="1" customWidth="1"/>
    <col min="12803" max="12805" width="14" style="1" customWidth="1"/>
    <col min="12806" max="12806" width="10.85546875" style="1" customWidth="1"/>
    <col min="12807" max="12807" width="13.28515625" style="1" customWidth="1"/>
    <col min="12808" max="12808" width="15.28515625" style="1" customWidth="1"/>
    <col min="12809" max="12809" width="6.28515625" style="1" customWidth="1"/>
    <col min="12810" max="12810" width="16.28515625" style="1" customWidth="1"/>
    <col min="12811" max="13056" width="9.140625" style="1"/>
    <col min="13057" max="13057" width="7.42578125" style="1" customWidth="1"/>
    <col min="13058" max="13058" width="34.42578125" style="1" customWidth="1"/>
    <col min="13059" max="13061" width="14" style="1" customWidth="1"/>
    <col min="13062" max="13062" width="10.85546875" style="1" customWidth="1"/>
    <col min="13063" max="13063" width="13.28515625" style="1" customWidth="1"/>
    <col min="13064" max="13064" width="15.28515625" style="1" customWidth="1"/>
    <col min="13065" max="13065" width="6.28515625" style="1" customWidth="1"/>
    <col min="13066" max="13066" width="16.28515625" style="1" customWidth="1"/>
    <col min="13067" max="13312" width="9.140625" style="1"/>
    <col min="13313" max="13313" width="7.42578125" style="1" customWidth="1"/>
    <col min="13314" max="13314" width="34.42578125" style="1" customWidth="1"/>
    <col min="13315" max="13317" width="14" style="1" customWidth="1"/>
    <col min="13318" max="13318" width="10.85546875" style="1" customWidth="1"/>
    <col min="13319" max="13319" width="13.28515625" style="1" customWidth="1"/>
    <col min="13320" max="13320" width="15.28515625" style="1" customWidth="1"/>
    <col min="13321" max="13321" width="6.28515625" style="1" customWidth="1"/>
    <col min="13322" max="13322" width="16.28515625" style="1" customWidth="1"/>
    <col min="13323" max="13568" width="9.140625" style="1"/>
    <col min="13569" max="13569" width="7.42578125" style="1" customWidth="1"/>
    <col min="13570" max="13570" width="34.42578125" style="1" customWidth="1"/>
    <col min="13571" max="13573" width="14" style="1" customWidth="1"/>
    <col min="13574" max="13574" width="10.85546875" style="1" customWidth="1"/>
    <col min="13575" max="13575" width="13.28515625" style="1" customWidth="1"/>
    <col min="13576" max="13576" width="15.28515625" style="1" customWidth="1"/>
    <col min="13577" max="13577" width="6.28515625" style="1" customWidth="1"/>
    <col min="13578" max="13578" width="16.28515625" style="1" customWidth="1"/>
    <col min="13579" max="13824" width="9.140625" style="1"/>
    <col min="13825" max="13825" width="7.42578125" style="1" customWidth="1"/>
    <col min="13826" max="13826" width="34.42578125" style="1" customWidth="1"/>
    <col min="13827" max="13829" width="14" style="1" customWidth="1"/>
    <col min="13830" max="13830" width="10.85546875" style="1" customWidth="1"/>
    <col min="13831" max="13831" width="13.28515625" style="1" customWidth="1"/>
    <col min="13832" max="13832" width="15.28515625" style="1" customWidth="1"/>
    <col min="13833" max="13833" width="6.28515625" style="1" customWidth="1"/>
    <col min="13834" max="13834" width="16.28515625" style="1" customWidth="1"/>
    <col min="13835" max="14080" width="9.140625" style="1"/>
    <col min="14081" max="14081" width="7.42578125" style="1" customWidth="1"/>
    <col min="14082" max="14082" width="34.42578125" style="1" customWidth="1"/>
    <col min="14083" max="14085" width="14" style="1" customWidth="1"/>
    <col min="14086" max="14086" width="10.85546875" style="1" customWidth="1"/>
    <col min="14087" max="14087" width="13.28515625" style="1" customWidth="1"/>
    <col min="14088" max="14088" width="15.28515625" style="1" customWidth="1"/>
    <col min="14089" max="14089" width="6.28515625" style="1" customWidth="1"/>
    <col min="14090" max="14090" width="16.28515625" style="1" customWidth="1"/>
    <col min="14091" max="14336" width="9.140625" style="1"/>
    <col min="14337" max="14337" width="7.42578125" style="1" customWidth="1"/>
    <col min="14338" max="14338" width="34.42578125" style="1" customWidth="1"/>
    <col min="14339" max="14341" width="14" style="1" customWidth="1"/>
    <col min="14342" max="14342" width="10.85546875" style="1" customWidth="1"/>
    <col min="14343" max="14343" width="13.28515625" style="1" customWidth="1"/>
    <col min="14344" max="14344" width="15.28515625" style="1" customWidth="1"/>
    <col min="14345" max="14345" width="6.28515625" style="1" customWidth="1"/>
    <col min="14346" max="14346" width="16.28515625" style="1" customWidth="1"/>
    <col min="14347" max="14592" width="9.140625" style="1"/>
    <col min="14593" max="14593" width="7.42578125" style="1" customWidth="1"/>
    <col min="14594" max="14594" width="34.42578125" style="1" customWidth="1"/>
    <col min="14595" max="14597" width="14" style="1" customWidth="1"/>
    <col min="14598" max="14598" width="10.85546875" style="1" customWidth="1"/>
    <col min="14599" max="14599" width="13.28515625" style="1" customWidth="1"/>
    <col min="14600" max="14600" width="15.28515625" style="1" customWidth="1"/>
    <col min="14601" max="14601" width="6.28515625" style="1" customWidth="1"/>
    <col min="14602" max="14602" width="16.28515625" style="1" customWidth="1"/>
    <col min="14603" max="14848" width="9.140625" style="1"/>
    <col min="14849" max="14849" width="7.42578125" style="1" customWidth="1"/>
    <col min="14850" max="14850" width="34.42578125" style="1" customWidth="1"/>
    <col min="14851" max="14853" width="14" style="1" customWidth="1"/>
    <col min="14854" max="14854" width="10.85546875" style="1" customWidth="1"/>
    <col min="14855" max="14855" width="13.28515625" style="1" customWidth="1"/>
    <col min="14856" max="14856" width="15.28515625" style="1" customWidth="1"/>
    <col min="14857" max="14857" width="6.28515625" style="1" customWidth="1"/>
    <col min="14858" max="14858" width="16.28515625" style="1" customWidth="1"/>
    <col min="14859" max="15104" width="9.140625" style="1"/>
    <col min="15105" max="15105" width="7.42578125" style="1" customWidth="1"/>
    <col min="15106" max="15106" width="34.42578125" style="1" customWidth="1"/>
    <col min="15107" max="15109" width="14" style="1" customWidth="1"/>
    <col min="15110" max="15110" width="10.85546875" style="1" customWidth="1"/>
    <col min="15111" max="15111" width="13.28515625" style="1" customWidth="1"/>
    <col min="15112" max="15112" width="15.28515625" style="1" customWidth="1"/>
    <col min="15113" max="15113" width="6.28515625" style="1" customWidth="1"/>
    <col min="15114" max="15114" width="16.28515625" style="1" customWidth="1"/>
    <col min="15115" max="15360" width="9.140625" style="1"/>
    <col min="15361" max="15361" width="7.42578125" style="1" customWidth="1"/>
    <col min="15362" max="15362" width="34.42578125" style="1" customWidth="1"/>
    <col min="15363" max="15365" width="14" style="1" customWidth="1"/>
    <col min="15366" max="15366" width="10.85546875" style="1" customWidth="1"/>
    <col min="15367" max="15367" width="13.28515625" style="1" customWidth="1"/>
    <col min="15368" max="15368" width="15.28515625" style="1" customWidth="1"/>
    <col min="15369" max="15369" width="6.28515625" style="1" customWidth="1"/>
    <col min="15370" max="15370" width="16.28515625" style="1" customWidth="1"/>
    <col min="15371" max="15616" width="9.140625" style="1"/>
    <col min="15617" max="15617" width="7.42578125" style="1" customWidth="1"/>
    <col min="15618" max="15618" width="34.42578125" style="1" customWidth="1"/>
    <col min="15619" max="15621" width="14" style="1" customWidth="1"/>
    <col min="15622" max="15622" width="10.85546875" style="1" customWidth="1"/>
    <col min="15623" max="15623" width="13.28515625" style="1" customWidth="1"/>
    <col min="15624" max="15624" width="15.28515625" style="1" customWidth="1"/>
    <col min="15625" max="15625" width="6.28515625" style="1" customWidth="1"/>
    <col min="15626" max="15626" width="16.28515625" style="1" customWidth="1"/>
    <col min="15627" max="15872" width="9.140625" style="1"/>
    <col min="15873" max="15873" width="7.42578125" style="1" customWidth="1"/>
    <col min="15874" max="15874" width="34.42578125" style="1" customWidth="1"/>
    <col min="15875" max="15877" width="14" style="1" customWidth="1"/>
    <col min="15878" max="15878" width="10.85546875" style="1" customWidth="1"/>
    <col min="15879" max="15879" width="13.28515625" style="1" customWidth="1"/>
    <col min="15880" max="15880" width="15.28515625" style="1" customWidth="1"/>
    <col min="15881" max="15881" width="6.28515625" style="1" customWidth="1"/>
    <col min="15882" max="15882" width="16.28515625" style="1" customWidth="1"/>
    <col min="15883" max="16128" width="9.140625" style="1"/>
    <col min="16129" max="16129" width="7.42578125" style="1" customWidth="1"/>
    <col min="16130" max="16130" width="34.42578125" style="1" customWidth="1"/>
    <col min="16131" max="16133" width="14" style="1" customWidth="1"/>
    <col min="16134" max="16134" width="10.85546875" style="1" customWidth="1"/>
    <col min="16135" max="16135" width="13.28515625" style="1" customWidth="1"/>
    <col min="16136" max="16136" width="15.28515625" style="1" customWidth="1"/>
    <col min="16137" max="16137" width="6.28515625" style="1" customWidth="1"/>
    <col min="16138" max="16138" width="16.28515625" style="1" customWidth="1"/>
    <col min="16139" max="16384" width="9.140625" style="1"/>
  </cols>
  <sheetData>
    <row r="2" spans="1:10" x14ac:dyDescent="0.25">
      <c r="B2" s="2" t="s">
        <v>0</v>
      </c>
    </row>
    <row r="3" spans="1:10" ht="13.5" thickBot="1" x14ac:dyDescent="0.3"/>
    <row r="4" spans="1:10" s="10" customFormat="1" ht="51" customHeight="1" thickBot="1" x14ac:dyDescent="0.3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9" t="s">
        <v>10</v>
      </c>
    </row>
    <row r="5" spans="1:10" s="10" customFormat="1" ht="20.25" customHeight="1" x14ac:dyDescent="0.25">
      <c r="A5" s="11" t="s">
        <v>11</v>
      </c>
      <c r="B5" s="120" t="s">
        <v>12</v>
      </c>
      <c r="C5" s="121"/>
      <c r="D5" s="121"/>
      <c r="E5" s="12"/>
      <c r="F5" s="12"/>
      <c r="G5" s="12"/>
      <c r="H5" s="12"/>
      <c r="I5" s="12"/>
      <c r="J5" s="12"/>
    </row>
    <row r="6" spans="1:10" ht="20.25" customHeight="1" x14ac:dyDescent="0.25">
      <c r="A6" s="13">
        <v>1</v>
      </c>
      <c r="B6" s="14" t="s">
        <v>13</v>
      </c>
      <c r="C6" s="15">
        <v>10000</v>
      </c>
      <c r="D6" s="16"/>
      <c r="E6" s="17"/>
      <c r="F6" s="18"/>
      <c r="G6" s="19"/>
      <c r="H6" s="20">
        <f>G6*F6</f>
        <v>0</v>
      </c>
      <c r="I6" s="21"/>
      <c r="J6" s="22">
        <f>H6*(1+I6/100)</f>
        <v>0</v>
      </c>
    </row>
    <row r="7" spans="1:10" ht="20.25" customHeight="1" x14ac:dyDescent="0.25">
      <c r="A7" s="13">
        <v>2</v>
      </c>
      <c r="B7" s="14" t="s">
        <v>14</v>
      </c>
      <c r="C7" s="23">
        <v>10000</v>
      </c>
      <c r="D7" s="24"/>
      <c r="E7" s="25"/>
      <c r="F7" s="18"/>
      <c r="G7" s="19"/>
      <c r="H7" s="26">
        <f t="shared" ref="H7:H37" si="0">G7*F7</f>
        <v>0</v>
      </c>
      <c r="I7" s="27"/>
      <c r="J7" s="28">
        <f t="shared" ref="J7:J37" si="1">H7*(1+I7/100)</f>
        <v>0</v>
      </c>
    </row>
    <row r="8" spans="1:10" ht="20.25" customHeight="1" x14ac:dyDescent="0.25">
      <c r="A8" s="13">
        <v>3</v>
      </c>
      <c r="B8" s="29" t="s">
        <v>15</v>
      </c>
      <c r="C8" s="23">
        <v>3100</v>
      </c>
      <c r="D8" s="24"/>
      <c r="E8" s="25"/>
      <c r="F8" s="18"/>
      <c r="G8" s="19"/>
      <c r="H8" s="26">
        <f t="shared" si="0"/>
        <v>0</v>
      </c>
      <c r="I8" s="27"/>
      <c r="J8" s="28">
        <f t="shared" si="1"/>
        <v>0</v>
      </c>
    </row>
    <row r="9" spans="1:10" ht="20.25" customHeight="1" x14ac:dyDescent="0.25">
      <c r="A9" s="13">
        <v>4</v>
      </c>
      <c r="B9" s="29" t="s">
        <v>16</v>
      </c>
      <c r="C9" s="23">
        <v>1600</v>
      </c>
      <c r="D9" s="24"/>
      <c r="E9" s="25"/>
      <c r="F9" s="18"/>
      <c r="G9" s="19"/>
      <c r="H9" s="26">
        <f t="shared" si="0"/>
        <v>0</v>
      </c>
      <c r="I9" s="27"/>
      <c r="J9" s="28">
        <f t="shared" si="1"/>
        <v>0</v>
      </c>
    </row>
    <row r="10" spans="1:10" ht="20.25" customHeight="1" x14ac:dyDescent="0.25">
      <c r="A10" s="13">
        <v>5</v>
      </c>
      <c r="B10" s="30" t="s">
        <v>17</v>
      </c>
      <c r="C10" s="23">
        <v>700</v>
      </c>
      <c r="D10" s="24"/>
      <c r="E10" s="25"/>
      <c r="F10" s="31"/>
      <c r="G10" s="32"/>
      <c r="H10" s="26">
        <f t="shared" si="0"/>
        <v>0</v>
      </c>
      <c r="I10" s="27"/>
      <c r="J10" s="28">
        <f t="shared" si="1"/>
        <v>0</v>
      </c>
    </row>
    <row r="11" spans="1:10" ht="20.25" customHeight="1" x14ac:dyDescent="0.25">
      <c r="A11" s="13">
        <v>6</v>
      </c>
      <c r="B11" s="30" t="s">
        <v>18</v>
      </c>
      <c r="C11" s="23">
        <v>1200</v>
      </c>
      <c r="D11" s="24"/>
      <c r="E11" s="25"/>
      <c r="F11" s="31"/>
      <c r="G11" s="32"/>
      <c r="H11" s="26"/>
      <c r="I11" s="27"/>
      <c r="J11" s="28"/>
    </row>
    <row r="12" spans="1:10" ht="20.25" customHeight="1" x14ac:dyDescent="0.25">
      <c r="A12" s="13">
        <v>7</v>
      </c>
      <c r="B12" s="33" t="s">
        <v>19</v>
      </c>
      <c r="C12" s="23">
        <v>8750</v>
      </c>
      <c r="D12" s="24"/>
      <c r="E12" s="25"/>
      <c r="F12" s="18"/>
      <c r="G12" s="19"/>
      <c r="H12" s="26">
        <f t="shared" si="0"/>
        <v>0</v>
      </c>
      <c r="I12" s="27"/>
      <c r="J12" s="28">
        <f t="shared" si="1"/>
        <v>0</v>
      </c>
    </row>
    <row r="13" spans="1:10" ht="20.25" customHeight="1" x14ac:dyDescent="0.25">
      <c r="A13" s="13">
        <v>8</v>
      </c>
      <c r="B13" s="33" t="s">
        <v>20</v>
      </c>
      <c r="C13" s="23">
        <v>6250</v>
      </c>
      <c r="D13" s="24"/>
      <c r="E13" s="25"/>
      <c r="F13" s="18"/>
      <c r="G13" s="19"/>
      <c r="H13" s="26">
        <f t="shared" si="0"/>
        <v>0</v>
      </c>
      <c r="I13" s="27"/>
      <c r="J13" s="28">
        <f t="shared" si="1"/>
        <v>0</v>
      </c>
    </row>
    <row r="14" spans="1:10" ht="20.25" customHeight="1" x14ac:dyDescent="0.25">
      <c r="A14" s="13">
        <v>9</v>
      </c>
      <c r="B14" s="29" t="s">
        <v>21</v>
      </c>
      <c r="C14" s="23">
        <v>3600</v>
      </c>
      <c r="D14" s="24"/>
      <c r="E14" s="25"/>
      <c r="F14" s="18"/>
      <c r="G14" s="19"/>
      <c r="H14" s="26">
        <f t="shared" si="0"/>
        <v>0</v>
      </c>
      <c r="I14" s="27"/>
      <c r="J14" s="28">
        <f t="shared" si="1"/>
        <v>0</v>
      </c>
    </row>
    <row r="15" spans="1:10" ht="20.25" customHeight="1" x14ac:dyDescent="0.25">
      <c r="A15" s="13">
        <v>10</v>
      </c>
      <c r="B15" s="33" t="s">
        <v>22</v>
      </c>
      <c r="C15" s="23">
        <v>3400</v>
      </c>
      <c r="D15" s="24"/>
      <c r="E15" s="25"/>
      <c r="F15" s="18"/>
      <c r="G15" s="19"/>
      <c r="H15" s="26">
        <f t="shared" si="0"/>
        <v>0</v>
      </c>
      <c r="I15" s="27"/>
      <c r="J15" s="28">
        <f t="shared" si="1"/>
        <v>0</v>
      </c>
    </row>
    <row r="16" spans="1:10" ht="20.25" customHeight="1" x14ac:dyDescent="0.25">
      <c r="A16" s="13">
        <v>11</v>
      </c>
      <c r="B16" s="14" t="s">
        <v>23</v>
      </c>
      <c r="C16" s="23">
        <v>2170</v>
      </c>
      <c r="D16" s="24"/>
      <c r="E16" s="25"/>
      <c r="F16" s="18"/>
      <c r="G16" s="19"/>
      <c r="H16" s="26">
        <f t="shared" si="0"/>
        <v>0</v>
      </c>
      <c r="I16" s="27"/>
      <c r="J16" s="28">
        <f t="shared" si="1"/>
        <v>0</v>
      </c>
    </row>
    <row r="17" spans="1:10" ht="20.25" customHeight="1" x14ac:dyDescent="0.25">
      <c r="A17" s="13">
        <v>12</v>
      </c>
      <c r="B17" s="33" t="s">
        <v>24</v>
      </c>
      <c r="C17" s="23">
        <v>1700</v>
      </c>
      <c r="D17" s="24"/>
      <c r="E17" s="25"/>
      <c r="F17" s="18"/>
      <c r="G17" s="19"/>
      <c r="H17" s="26">
        <f t="shared" si="0"/>
        <v>0</v>
      </c>
      <c r="I17" s="27"/>
      <c r="J17" s="28">
        <f t="shared" si="1"/>
        <v>0</v>
      </c>
    </row>
    <row r="18" spans="1:10" ht="20.25" customHeight="1" x14ac:dyDescent="0.25">
      <c r="A18" s="13">
        <v>13</v>
      </c>
      <c r="B18" s="33" t="s">
        <v>25</v>
      </c>
      <c r="C18" s="23">
        <v>550</v>
      </c>
      <c r="D18" s="24"/>
      <c r="E18" s="25"/>
      <c r="F18" s="18"/>
      <c r="G18" s="19"/>
      <c r="H18" s="26">
        <f t="shared" si="0"/>
        <v>0</v>
      </c>
      <c r="I18" s="27"/>
      <c r="J18" s="28">
        <f t="shared" si="1"/>
        <v>0</v>
      </c>
    </row>
    <row r="19" spans="1:10" ht="20.25" customHeight="1" x14ac:dyDescent="0.25">
      <c r="A19" s="13">
        <v>14</v>
      </c>
      <c r="B19" s="29" t="s">
        <v>26</v>
      </c>
      <c r="C19" s="23">
        <v>15400</v>
      </c>
      <c r="D19" s="24"/>
      <c r="E19" s="25"/>
      <c r="F19" s="18"/>
      <c r="G19" s="19"/>
      <c r="H19" s="26">
        <f t="shared" si="0"/>
        <v>0</v>
      </c>
      <c r="I19" s="27"/>
      <c r="J19" s="28">
        <f t="shared" si="1"/>
        <v>0</v>
      </c>
    </row>
    <row r="20" spans="1:10" ht="20.25" customHeight="1" x14ac:dyDescent="0.25">
      <c r="A20" s="13">
        <v>15</v>
      </c>
      <c r="B20" s="30" t="s">
        <v>27</v>
      </c>
      <c r="C20" s="23">
        <v>10800</v>
      </c>
      <c r="D20" s="24"/>
      <c r="E20" s="25"/>
      <c r="F20" s="31"/>
      <c r="G20" s="19"/>
      <c r="H20" s="26">
        <f t="shared" si="0"/>
        <v>0</v>
      </c>
      <c r="I20" s="27"/>
      <c r="J20" s="28">
        <f t="shared" si="1"/>
        <v>0</v>
      </c>
    </row>
    <row r="21" spans="1:10" ht="20.25" customHeight="1" x14ac:dyDescent="0.25">
      <c r="A21" s="13">
        <v>16</v>
      </c>
      <c r="B21" s="30" t="s">
        <v>28</v>
      </c>
      <c r="C21" s="23">
        <v>14700</v>
      </c>
      <c r="D21" s="24"/>
      <c r="E21" s="25"/>
      <c r="F21" s="31"/>
      <c r="G21" s="19"/>
      <c r="H21" s="26">
        <f>G21*F21</f>
        <v>0</v>
      </c>
      <c r="I21" s="27"/>
      <c r="J21" s="28">
        <f>H21*(1+I21/100)</f>
        <v>0</v>
      </c>
    </row>
    <row r="22" spans="1:10" ht="20.25" customHeight="1" x14ac:dyDescent="0.25">
      <c r="A22" s="13">
        <v>17</v>
      </c>
      <c r="B22" s="33" t="s">
        <v>29</v>
      </c>
      <c r="C22" s="15">
        <v>1350</v>
      </c>
      <c r="D22" s="34"/>
      <c r="E22" s="35"/>
      <c r="F22" s="36"/>
      <c r="G22" s="37"/>
      <c r="H22" s="38">
        <f t="shared" si="0"/>
        <v>0</v>
      </c>
      <c r="I22" s="39"/>
      <c r="J22" s="22">
        <f t="shared" si="1"/>
        <v>0</v>
      </c>
    </row>
    <row r="23" spans="1:10" s="10" customFormat="1" ht="18.75" customHeight="1" x14ac:dyDescent="0.25">
      <c r="A23" s="13">
        <v>18</v>
      </c>
      <c r="B23" s="33" t="s">
        <v>30</v>
      </c>
      <c r="C23" s="15">
        <v>550</v>
      </c>
      <c r="D23" s="40"/>
      <c r="E23" s="41"/>
      <c r="F23" s="41"/>
      <c r="G23" s="41"/>
      <c r="H23" s="38">
        <f t="shared" si="0"/>
        <v>0</v>
      </c>
      <c r="I23" s="41"/>
      <c r="J23" s="41"/>
    </row>
    <row r="24" spans="1:10" ht="19.5" customHeight="1" x14ac:dyDescent="0.25">
      <c r="A24" s="13">
        <v>19</v>
      </c>
      <c r="B24" s="30" t="s">
        <v>31</v>
      </c>
      <c r="C24" s="23">
        <v>850</v>
      </c>
      <c r="D24" s="24"/>
      <c r="E24" s="25"/>
      <c r="F24" s="31"/>
      <c r="G24" s="42"/>
      <c r="H24" s="26">
        <f t="shared" si="0"/>
        <v>0</v>
      </c>
      <c r="I24" s="27"/>
      <c r="J24" s="28">
        <f t="shared" si="1"/>
        <v>0</v>
      </c>
    </row>
    <row r="25" spans="1:10" ht="19.5" customHeight="1" x14ac:dyDescent="0.25">
      <c r="A25" s="13">
        <v>20</v>
      </c>
      <c r="B25" s="33" t="s">
        <v>32</v>
      </c>
      <c r="C25" s="23">
        <v>6360</v>
      </c>
      <c r="D25" s="24"/>
      <c r="E25" s="25"/>
      <c r="F25" s="43"/>
      <c r="G25" s="44"/>
      <c r="H25" s="26">
        <f t="shared" si="0"/>
        <v>0</v>
      </c>
      <c r="I25" s="27"/>
      <c r="J25" s="28">
        <f t="shared" si="1"/>
        <v>0</v>
      </c>
    </row>
    <row r="26" spans="1:10" ht="19.5" customHeight="1" x14ac:dyDescent="0.25">
      <c r="A26" s="13">
        <v>21</v>
      </c>
      <c r="B26" s="45" t="s">
        <v>33</v>
      </c>
      <c r="C26" s="23">
        <v>750</v>
      </c>
      <c r="D26" s="24"/>
      <c r="E26" s="25"/>
      <c r="F26" s="43"/>
      <c r="G26" s="46"/>
      <c r="H26" s="26">
        <f t="shared" si="0"/>
        <v>0</v>
      </c>
      <c r="I26" s="27"/>
      <c r="J26" s="28">
        <f t="shared" si="1"/>
        <v>0</v>
      </c>
    </row>
    <row r="27" spans="1:10" ht="19.5" customHeight="1" x14ac:dyDescent="0.25">
      <c r="A27" s="13">
        <v>22</v>
      </c>
      <c r="B27" s="33" t="s">
        <v>34</v>
      </c>
      <c r="C27" s="23">
        <v>1570</v>
      </c>
      <c r="D27" s="24"/>
      <c r="E27" s="25"/>
      <c r="F27" s="43"/>
      <c r="G27" s="46"/>
      <c r="H27" s="26">
        <f t="shared" si="0"/>
        <v>0</v>
      </c>
      <c r="I27" s="27"/>
      <c r="J27" s="28">
        <f t="shared" si="1"/>
        <v>0</v>
      </c>
    </row>
    <row r="28" spans="1:10" ht="19.5" customHeight="1" x14ac:dyDescent="0.25">
      <c r="A28" s="13">
        <v>23</v>
      </c>
      <c r="B28" s="33" t="s">
        <v>35</v>
      </c>
      <c r="C28" s="23">
        <v>350</v>
      </c>
      <c r="D28" s="24"/>
      <c r="E28" s="25"/>
      <c r="F28" s="43"/>
      <c r="G28" s="46"/>
      <c r="H28" s="26">
        <f t="shared" si="0"/>
        <v>0</v>
      </c>
      <c r="I28" s="27"/>
      <c r="J28" s="28">
        <f t="shared" si="1"/>
        <v>0</v>
      </c>
    </row>
    <row r="29" spans="1:10" ht="19.5" customHeight="1" x14ac:dyDescent="0.25">
      <c r="A29" s="13">
        <v>24</v>
      </c>
      <c r="B29" s="33" t="s">
        <v>36</v>
      </c>
      <c r="C29" s="23">
        <v>4300</v>
      </c>
      <c r="D29" s="24"/>
      <c r="E29" s="25"/>
      <c r="F29" s="43"/>
      <c r="G29" s="46"/>
      <c r="H29" s="26"/>
      <c r="I29" s="27"/>
      <c r="J29" s="28"/>
    </row>
    <row r="30" spans="1:10" ht="19.5" customHeight="1" x14ac:dyDescent="0.25">
      <c r="A30" s="13">
        <v>25</v>
      </c>
      <c r="B30" s="14" t="s">
        <v>37</v>
      </c>
      <c r="C30" s="23">
        <v>1150</v>
      </c>
      <c r="D30" s="24"/>
      <c r="E30" s="25"/>
      <c r="F30" s="43"/>
      <c r="G30" s="46"/>
      <c r="H30" s="26">
        <f t="shared" si="0"/>
        <v>0</v>
      </c>
      <c r="I30" s="27"/>
      <c r="J30" s="28">
        <f t="shared" si="1"/>
        <v>0</v>
      </c>
    </row>
    <row r="31" spans="1:10" ht="19.5" customHeight="1" x14ac:dyDescent="0.25">
      <c r="A31" s="13">
        <v>26</v>
      </c>
      <c r="B31" s="45" t="s">
        <v>38</v>
      </c>
      <c r="C31" s="23">
        <v>15750</v>
      </c>
      <c r="D31" s="24"/>
      <c r="E31" s="25"/>
      <c r="F31" s="43"/>
      <c r="G31" s="46"/>
      <c r="H31" s="26">
        <f t="shared" si="0"/>
        <v>0</v>
      </c>
      <c r="I31" s="27"/>
      <c r="J31" s="28">
        <f t="shared" si="1"/>
        <v>0</v>
      </c>
    </row>
    <row r="32" spans="1:10" ht="19.5" customHeight="1" x14ac:dyDescent="0.25">
      <c r="A32" s="13">
        <v>27</v>
      </c>
      <c r="B32" s="33" t="s">
        <v>39</v>
      </c>
      <c r="C32" s="23">
        <v>15750</v>
      </c>
      <c r="D32" s="24"/>
      <c r="E32" s="25"/>
      <c r="F32" s="47"/>
      <c r="G32" s="46"/>
      <c r="H32" s="26">
        <f t="shared" si="0"/>
        <v>0</v>
      </c>
      <c r="I32" s="27"/>
      <c r="J32" s="28">
        <f t="shared" si="1"/>
        <v>0</v>
      </c>
    </row>
    <row r="33" spans="1:10" ht="19.5" customHeight="1" x14ac:dyDescent="0.25">
      <c r="A33" s="13">
        <v>28</v>
      </c>
      <c r="B33" s="45" t="s">
        <v>40</v>
      </c>
      <c r="C33" s="23">
        <v>5000</v>
      </c>
      <c r="D33" s="24"/>
      <c r="E33" s="25"/>
      <c r="F33" s="47"/>
      <c r="G33" s="46"/>
      <c r="H33" s="26">
        <f t="shared" si="0"/>
        <v>0</v>
      </c>
      <c r="I33" s="27"/>
      <c r="J33" s="28">
        <f t="shared" si="1"/>
        <v>0</v>
      </c>
    </row>
    <row r="34" spans="1:10" ht="19.5" customHeight="1" x14ac:dyDescent="0.25">
      <c r="A34" s="13">
        <v>29</v>
      </c>
      <c r="B34" s="45" t="s">
        <v>41</v>
      </c>
      <c r="C34" s="23">
        <v>700</v>
      </c>
      <c r="D34" s="24"/>
      <c r="E34" s="25"/>
      <c r="F34" s="47"/>
      <c r="G34" s="46"/>
      <c r="H34" s="26">
        <f t="shared" si="0"/>
        <v>0</v>
      </c>
      <c r="I34" s="27"/>
      <c r="J34" s="28">
        <f t="shared" si="1"/>
        <v>0</v>
      </c>
    </row>
    <row r="35" spans="1:10" ht="19.5" customHeight="1" x14ac:dyDescent="0.25">
      <c r="A35" s="13">
        <v>30</v>
      </c>
      <c r="B35" s="33" t="s">
        <v>42</v>
      </c>
      <c r="C35" s="48">
        <v>1000</v>
      </c>
      <c r="D35" s="24"/>
      <c r="E35" s="25"/>
      <c r="F35" s="47"/>
      <c r="G35" s="46"/>
      <c r="H35" s="26">
        <f t="shared" si="0"/>
        <v>0</v>
      </c>
      <c r="I35" s="27"/>
      <c r="J35" s="28">
        <f t="shared" si="1"/>
        <v>0</v>
      </c>
    </row>
    <row r="36" spans="1:10" ht="19.5" customHeight="1" x14ac:dyDescent="0.25">
      <c r="A36" s="13">
        <v>31</v>
      </c>
      <c r="B36" s="33" t="s">
        <v>43</v>
      </c>
      <c r="C36" s="48">
        <v>810</v>
      </c>
      <c r="D36" s="24"/>
      <c r="E36" s="25"/>
      <c r="F36" s="47"/>
      <c r="G36" s="46"/>
      <c r="H36" s="26">
        <f t="shared" si="0"/>
        <v>0</v>
      </c>
      <c r="I36" s="27"/>
      <c r="J36" s="28">
        <f t="shared" si="1"/>
        <v>0</v>
      </c>
    </row>
    <row r="37" spans="1:10" ht="19.5" customHeight="1" thickBot="1" x14ac:dyDescent="0.3">
      <c r="A37" s="49">
        <v>32</v>
      </c>
      <c r="B37" s="50" t="s">
        <v>44</v>
      </c>
      <c r="C37" s="51">
        <v>1200</v>
      </c>
      <c r="D37" s="52"/>
      <c r="E37" s="53"/>
      <c r="F37" s="54"/>
      <c r="G37" s="55"/>
      <c r="H37" s="56">
        <f t="shared" si="0"/>
        <v>0</v>
      </c>
      <c r="I37" s="57"/>
      <c r="J37" s="58">
        <f t="shared" si="1"/>
        <v>0</v>
      </c>
    </row>
    <row r="38" spans="1:10" ht="19.5" customHeight="1" thickBot="1" x14ac:dyDescent="0.3">
      <c r="B38" s="59" t="s">
        <v>45</v>
      </c>
      <c r="C38" s="60">
        <f>SUM(C6:C37)</f>
        <v>151360</v>
      </c>
      <c r="D38" s="61"/>
      <c r="E38" s="61"/>
      <c r="F38" s="62"/>
      <c r="G38" s="63"/>
      <c r="H38" s="64">
        <f>SUM(H6:H37)</f>
        <v>0</v>
      </c>
      <c r="I38" s="65"/>
      <c r="J38" s="66">
        <f>SUM(J6:J37)</f>
        <v>0</v>
      </c>
    </row>
    <row r="39" spans="1:10" s="10" customFormat="1" ht="41.25" customHeight="1" thickBot="1" x14ac:dyDescent="0.3">
      <c r="A39" s="5" t="s">
        <v>46</v>
      </c>
      <c r="B39" s="67" t="s">
        <v>61</v>
      </c>
      <c r="C39" s="67"/>
      <c r="D39" s="7" t="s">
        <v>4</v>
      </c>
      <c r="E39" s="7" t="s">
        <v>5</v>
      </c>
      <c r="F39" s="7" t="s">
        <v>6</v>
      </c>
      <c r="G39" s="8" t="s">
        <v>7</v>
      </c>
      <c r="H39" s="7" t="s">
        <v>8</v>
      </c>
      <c r="I39" s="8" t="s">
        <v>9</v>
      </c>
      <c r="J39" s="9" t="s">
        <v>10</v>
      </c>
    </row>
    <row r="40" spans="1:10" s="10" customFormat="1" ht="17.25" customHeight="1" x14ac:dyDescent="0.25">
      <c r="A40" s="68"/>
      <c r="B40" s="69"/>
      <c r="C40" s="69"/>
      <c r="D40" s="69"/>
      <c r="E40" s="69"/>
      <c r="F40" s="69"/>
      <c r="G40" s="69"/>
      <c r="H40" s="26">
        <f>G40*F40</f>
        <v>0</v>
      </c>
      <c r="I40" s="27"/>
      <c r="J40" s="28">
        <f>H40*(1+I40/100)</f>
        <v>0</v>
      </c>
    </row>
    <row r="41" spans="1:10" s="10" customFormat="1" ht="17.25" customHeight="1" x14ac:dyDescent="0.25">
      <c r="A41" s="68"/>
      <c r="B41" s="69"/>
      <c r="C41" s="69"/>
      <c r="D41" s="69"/>
      <c r="E41" s="69"/>
      <c r="F41" s="69"/>
      <c r="G41" s="69"/>
      <c r="H41" s="26">
        <f>G41*F41</f>
        <v>0</v>
      </c>
      <c r="I41" s="27"/>
      <c r="J41" s="28">
        <f>H41*(1+I41/100)</f>
        <v>0</v>
      </c>
    </row>
    <row r="42" spans="1:10" s="10" customFormat="1" ht="17.25" customHeight="1" x14ac:dyDescent="0.25">
      <c r="A42" s="70"/>
      <c r="B42" s="41"/>
      <c r="C42" s="41"/>
      <c r="D42" s="41"/>
      <c r="E42" s="41"/>
      <c r="F42" s="41"/>
      <c r="G42" s="41"/>
      <c r="H42" s="26">
        <f>G42*F42</f>
        <v>0</v>
      </c>
      <c r="I42" s="27"/>
      <c r="J42" s="28">
        <f>H42*(1+I42/100)</f>
        <v>0</v>
      </c>
    </row>
    <row r="43" spans="1:10" s="10" customFormat="1" ht="17.25" customHeight="1" x14ac:dyDescent="0.25">
      <c r="A43" s="70"/>
      <c r="B43" s="41"/>
      <c r="C43" s="71"/>
      <c r="D43" s="71"/>
      <c r="E43" s="41"/>
      <c r="F43" s="41"/>
      <c r="G43" s="41"/>
      <c r="H43" s="26">
        <f>G43*F43</f>
        <v>0</v>
      </c>
      <c r="I43" s="21"/>
      <c r="J43" s="22"/>
    </row>
    <row r="44" spans="1:10" s="10" customFormat="1" ht="17.25" customHeight="1" thickBot="1" x14ac:dyDescent="0.3">
      <c r="A44" s="72"/>
      <c r="B44" s="73"/>
      <c r="C44" s="73"/>
      <c r="D44" s="73"/>
      <c r="E44" s="73"/>
      <c r="F44" s="73"/>
      <c r="G44" s="73"/>
      <c r="H44" s="74">
        <f>G44*F44</f>
        <v>0</v>
      </c>
      <c r="I44" s="75"/>
      <c r="J44" s="76">
        <f>H44*(1+I44/100)</f>
        <v>0</v>
      </c>
    </row>
    <row r="45" spans="1:10" ht="19.5" customHeight="1" thickBot="1" x14ac:dyDescent="0.3">
      <c r="B45" s="59" t="s">
        <v>47</v>
      </c>
      <c r="C45" s="61"/>
      <c r="D45" s="61"/>
      <c r="E45" s="61"/>
      <c r="F45" s="62"/>
      <c r="G45" s="63"/>
      <c r="H45" s="77">
        <f>SUM(H40:H44)</f>
        <v>0</v>
      </c>
      <c r="I45" s="78"/>
      <c r="J45" s="79">
        <f>SUM(J40:J44)</f>
        <v>0</v>
      </c>
    </row>
    <row r="46" spans="1:10" s="10" customFormat="1" ht="42" customHeight="1" thickBot="1" x14ac:dyDescent="0.3">
      <c r="A46" s="5" t="s">
        <v>48</v>
      </c>
      <c r="B46" s="67" t="s">
        <v>62</v>
      </c>
      <c r="C46" s="67"/>
      <c r="D46" s="7" t="s">
        <v>4</v>
      </c>
      <c r="E46" s="7" t="s">
        <v>5</v>
      </c>
      <c r="F46" s="7" t="s">
        <v>6</v>
      </c>
      <c r="G46" s="8" t="s">
        <v>7</v>
      </c>
      <c r="H46" s="7" t="s">
        <v>8</v>
      </c>
      <c r="I46" s="8" t="s">
        <v>9</v>
      </c>
      <c r="J46" s="9" t="s">
        <v>10</v>
      </c>
    </row>
    <row r="47" spans="1:10" s="10" customFormat="1" ht="17.25" customHeight="1" x14ac:dyDescent="0.25">
      <c r="A47" s="68"/>
      <c r="B47" s="69"/>
      <c r="C47" s="69"/>
      <c r="D47" s="69"/>
      <c r="E47" s="69"/>
      <c r="F47" s="69"/>
      <c r="G47" s="69"/>
      <c r="H47" s="26">
        <f>G47*F47</f>
        <v>0</v>
      </c>
      <c r="I47" s="27"/>
      <c r="J47" s="28">
        <f>H47*(1+I47/100)</f>
        <v>0</v>
      </c>
    </row>
    <row r="48" spans="1:10" s="10" customFormat="1" ht="17.25" customHeight="1" x14ac:dyDescent="0.25">
      <c r="A48" s="70"/>
      <c r="B48" s="41"/>
      <c r="C48" s="41"/>
      <c r="D48" s="41"/>
      <c r="E48" s="41"/>
      <c r="F48" s="41"/>
      <c r="G48" s="41"/>
      <c r="H48" s="26">
        <f>G48*F48</f>
        <v>0</v>
      </c>
      <c r="I48" s="27"/>
      <c r="J48" s="28">
        <f>H48*(1+I48/100)</f>
        <v>0</v>
      </c>
    </row>
    <row r="49" spans="1:12" s="10" customFormat="1" ht="17.25" customHeight="1" x14ac:dyDescent="0.25">
      <c r="A49" s="70"/>
      <c r="B49" s="41"/>
      <c r="C49" s="41"/>
      <c r="D49" s="41"/>
      <c r="E49" s="41"/>
      <c r="F49" s="41"/>
      <c r="G49" s="41"/>
      <c r="H49" s="26">
        <f>G49*F49</f>
        <v>0</v>
      </c>
      <c r="I49" s="27"/>
      <c r="J49" s="28">
        <f>H49*(1+I49/100)</f>
        <v>0</v>
      </c>
    </row>
    <row r="50" spans="1:12" s="10" customFormat="1" ht="17.25" customHeight="1" thickBot="1" x14ac:dyDescent="0.3">
      <c r="A50" s="72"/>
      <c r="B50" s="73"/>
      <c r="C50" s="73"/>
      <c r="D50" s="73"/>
      <c r="E50" s="73"/>
      <c r="F50" s="73"/>
      <c r="G50" s="73"/>
      <c r="H50" s="56">
        <f>G50*F50</f>
        <v>0</v>
      </c>
      <c r="I50" s="57"/>
      <c r="J50" s="58">
        <f>H50*(1+I50/100)</f>
        <v>0</v>
      </c>
    </row>
    <row r="51" spans="1:12" ht="19.5" customHeight="1" thickBot="1" x14ac:dyDescent="0.3">
      <c r="B51" s="59" t="s">
        <v>49</v>
      </c>
      <c r="C51" s="61"/>
      <c r="D51" s="61"/>
      <c r="E51" s="61"/>
      <c r="F51" s="62"/>
      <c r="G51" s="63"/>
      <c r="H51" s="77">
        <f>SUM(H47:H50)</f>
        <v>0</v>
      </c>
      <c r="I51" s="78"/>
      <c r="J51" s="79">
        <f>SUM(J47:J50)</f>
        <v>0</v>
      </c>
    </row>
    <row r="52" spans="1:12" s="10" customFormat="1" ht="48" customHeight="1" thickBot="1" x14ac:dyDescent="0.3">
      <c r="A52" s="5" t="s">
        <v>50</v>
      </c>
      <c r="B52" s="67" t="s">
        <v>63</v>
      </c>
      <c r="C52" s="67"/>
      <c r="D52" s="7" t="s">
        <v>4</v>
      </c>
      <c r="E52" s="7" t="s">
        <v>5</v>
      </c>
      <c r="F52" s="7" t="s">
        <v>6</v>
      </c>
      <c r="G52" s="8" t="s">
        <v>7</v>
      </c>
      <c r="H52" s="7" t="s">
        <v>8</v>
      </c>
      <c r="I52" s="8" t="s">
        <v>9</v>
      </c>
      <c r="J52" s="9" t="s">
        <v>10</v>
      </c>
    </row>
    <row r="53" spans="1:12" s="10" customFormat="1" ht="17.25" customHeight="1" x14ac:dyDescent="0.25">
      <c r="A53" s="80"/>
      <c r="B53" s="69"/>
      <c r="C53" s="69"/>
      <c r="D53" s="69"/>
      <c r="E53" s="69"/>
      <c r="F53" s="69"/>
      <c r="G53" s="69"/>
      <c r="H53" s="26">
        <f>G53*F53</f>
        <v>0</v>
      </c>
      <c r="I53" s="27"/>
      <c r="J53" s="81">
        <f>H53*(1+I53/100)</f>
        <v>0</v>
      </c>
    </row>
    <row r="54" spans="1:12" s="10" customFormat="1" ht="17.25" customHeight="1" x14ac:dyDescent="0.25">
      <c r="A54" s="82"/>
      <c r="B54" s="41"/>
      <c r="C54" s="41"/>
      <c r="D54" s="41"/>
      <c r="E54" s="41"/>
      <c r="F54" s="41"/>
      <c r="G54" s="41"/>
      <c r="H54" s="26">
        <f>G54*F54</f>
        <v>0</v>
      </c>
      <c r="I54" s="27"/>
      <c r="J54" s="81">
        <f>H54*(1+I54/100)</f>
        <v>0</v>
      </c>
    </row>
    <row r="55" spans="1:12" s="10" customFormat="1" ht="17.25" customHeight="1" x14ac:dyDescent="0.25">
      <c r="A55" s="82"/>
      <c r="B55" s="41"/>
      <c r="C55" s="41"/>
      <c r="D55" s="41"/>
      <c r="E55" s="41"/>
      <c r="F55" s="41"/>
      <c r="G55" s="41"/>
      <c r="H55" s="26"/>
      <c r="I55" s="27"/>
      <c r="J55" s="81"/>
    </row>
    <row r="56" spans="1:12" s="10" customFormat="1" ht="17.25" customHeight="1" x14ac:dyDescent="0.25">
      <c r="A56" s="82"/>
      <c r="B56" s="41"/>
      <c r="C56" s="41"/>
      <c r="D56" s="41"/>
      <c r="E56" s="41"/>
      <c r="F56" s="41"/>
      <c r="G56" s="41"/>
      <c r="H56" s="26">
        <f>G56*F56</f>
        <v>0</v>
      </c>
      <c r="I56" s="27"/>
      <c r="J56" s="81">
        <f>H56*(1+I56/100)</f>
        <v>0</v>
      </c>
    </row>
    <row r="57" spans="1:12" s="10" customFormat="1" ht="17.25" customHeight="1" thickBot="1" x14ac:dyDescent="0.3">
      <c r="A57" s="83"/>
      <c r="B57" s="73"/>
      <c r="C57" s="73"/>
      <c r="D57" s="73"/>
      <c r="E57" s="73"/>
      <c r="F57" s="73"/>
      <c r="G57" s="73"/>
      <c r="H57" s="56">
        <f>G57*F57</f>
        <v>0</v>
      </c>
      <c r="I57" s="57"/>
      <c r="J57" s="84">
        <f>H57*(1+I57/100)</f>
        <v>0</v>
      </c>
    </row>
    <row r="58" spans="1:12" ht="19.5" customHeight="1" thickBot="1" x14ac:dyDescent="0.3">
      <c r="A58" s="85"/>
      <c r="B58" s="86" t="s">
        <v>51</v>
      </c>
      <c r="C58" s="61"/>
      <c r="D58" s="61"/>
      <c r="E58" s="61"/>
      <c r="F58" s="87"/>
      <c r="G58" s="88"/>
      <c r="H58" s="77">
        <f>SUM(H53:H57)</f>
        <v>0</v>
      </c>
      <c r="I58" s="78"/>
      <c r="J58" s="79">
        <f>SUM(J53:J57)</f>
        <v>0</v>
      </c>
    </row>
    <row r="59" spans="1:12" ht="19.5" customHeight="1" thickBot="1" x14ac:dyDescent="0.3">
      <c r="A59" s="89"/>
      <c r="B59" s="90" t="s">
        <v>52</v>
      </c>
      <c r="C59" s="91"/>
      <c r="D59" s="91"/>
      <c r="E59" s="91"/>
      <c r="F59" s="92"/>
      <c r="G59" s="93"/>
      <c r="H59" s="94">
        <f>H38+H45+H51+H58</f>
        <v>0</v>
      </c>
      <c r="I59" s="95"/>
      <c r="J59" s="96">
        <f>J38+J45+J51+J58</f>
        <v>0</v>
      </c>
    </row>
    <row r="60" spans="1:12" s="10" customFormat="1" ht="40.5" customHeight="1" thickBot="1" x14ac:dyDescent="0.3">
      <c r="A60" s="5" t="s">
        <v>53</v>
      </c>
      <c r="B60" s="122" t="s">
        <v>54</v>
      </c>
      <c r="C60" s="123"/>
      <c r="D60" s="123"/>
      <c r="E60" s="124"/>
      <c r="F60" s="7" t="s">
        <v>55</v>
      </c>
      <c r="G60" s="8" t="s">
        <v>56</v>
      </c>
      <c r="H60" s="7" t="s">
        <v>8</v>
      </c>
      <c r="I60" s="8" t="s">
        <v>9</v>
      </c>
      <c r="J60" s="9" t="s">
        <v>10</v>
      </c>
      <c r="K60" s="97"/>
      <c r="L60" s="97"/>
    </row>
    <row r="61" spans="1:12" s="10" customFormat="1" ht="31.5" customHeight="1" thickBot="1" x14ac:dyDescent="0.3">
      <c r="A61" s="98"/>
      <c r="B61" s="125" t="s">
        <v>57</v>
      </c>
      <c r="C61" s="126"/>
      <c r="D61" s="126"/>
      <c r="E61" s="127"/>
      <c r="F61" s="99">
        <v>12</v>
      </c>
      <c r="G61" s="99"/>
      <c r="H61" s="100">
        <f>G61*F61</f>
        <v>0</v>
      </c>
      <c r="I61" s="75"/>
      <c r="J61" s="101">
        <f>H61*(1+I61/100)</f>
        <v>0</v>
      </c>
      <c r="K61" s="102"/>
      <c r="L61" s="103"/>
    </row>
    <row r="62" spans="1:12" s="10" customFormat="1" ht="32.25" customHeight="1" thickBot="1" x14ac:dyDescent="0.3">
      <c r="A62" s="97"/>
      <c r="B62" s="104" t="s">
        <v>58</v>
      </c>
      <c r="C62" s="105"/>
      <c r="D62" s="105"/>
      <c r="E62" s="105"/>
      <c r="F62" s="12"/>
      <c r="G62" s="12"/>
      <c r="H62" s="106"/>
      <c r="I62" s="75"/>
      <c r="J62" s="107"/>
      <c r="K62" s="102"/>
      <c r="L62" s="103"/>
    </row>
    <row r="63" spans="1:12" ht="37.5" customHeight="1" thickBot="1" x14ac:dyDescent="0.3">
      <c r="A63" s="108"/>
      <c r="B63" s="109" t="s">
        <v>59</v>
      </c>
      <c r="C63" s="61"/>
      <c r="D63" s="61"/>
      <c r="E63" s="61"/>
      <c r="F63" s="87"/>
      <c r="G63" s="110"/>
      <c r="H63" s="111">
        <f>H59+H61</f>
        <v>0</v>
      </c>
      <c r="I63" s="112"/>
      <c r="J63" s="113">
        <f>J59+J61</f>
        <v>0</v>
      </c>
      <c r="K63" s="108"/>
      <c r="L63" s="108"/>
    </row>
    <row r="64" spans="1:12" s="117" customFormat="1" ht="115.5" customHeight="1" x14ac:dyDescent="0.25">
      <c r="A64" s="114"/>
      <c r="B64" s="115" t="s">
        <v>60</v>
      </c>
      <c r="C64" s="116"/>
      <c r="D64" s="116"/>
      <c r="E64" s="116"/>
      <c r="F64" s="116"/>
      <c r="G64" s="116"/>
      <c r="H64" s="116"/>
      <c r="I64" s="116"/>
      <c r="J64" s="114"/>
    </row>
    <row r="65" spans="2:9" s="118" customFormat="1" x14ac:dyDescent="0.25">
      <c r="B65" s="119"/>
      <c r="C65" s="119"/>
      <c r="D65" s="119"/>
      <c r="E65" s="119"/>
      <c r="F65" s="119"/>
      <c r="G65" s="119"/>
      <c r="H65" s="119"/>
      <c r="I65" s="119"/>
    </row>
    <row r="66" spans="2:9" s="118" customFormat="1" x14ac:dyDescent="0.25">
      <c r="B66" s="119"/>
      <c r="C66" s="119"/>
      <c r="D66" s="119"/>
      <c r="E66" s="119"/>
      <c r="F66" s="119"/>
      <c r="G66" s="119"/>
      <c r="H66" s="119"/>
      <c r="I66" s="119"/>
    </row>
  </sheetData>
  <mergeCells count="3">
    <mergeCell ref="B5:D5"/>
    <mergeCell ref="B60:E60"/>
    <mergeCell ref="B61:E6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2018-08-01T09:24:03Z</cp:lastPrinted>
  <dcterms:created xsi:type="dcterms:W3CDTF">2018-08-01T09:22:50Z</dcterms:created>
  <dcterms:modified xsi:type="dcterms:W3CDTF">2018-08-01T09:24:50Z</dcterms:modified>
</cp:coreProperties>
</file>