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<sst xmlns="http://schemas.openxmlformats.org/spreadsheetml/2006/main" count="64" uniqueCount="40">
  <si>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Lp.</t>
  </si>
  <si>
    <t>Cena jedn.         netto</t>
  </si>
  <si>
    <t>Stawka VAT</t>
  </si>
  <si>
    <t>Cena jednostkowa brutto</t>
  </si>
  <si>
    <t xml:space="preserve">Wartość ogółem netto </t>
  </si>
  <si>
    <t xml:space="preserve">Wartość podatku </t>
  </si>
  <si>
    <t xml:space="preserve">Wartość ogółem brutto </t>
  </si>
  <si>
    <t xml:space="preserve">Zalacznik nr 1 </t>
  </si>
  <si>
    <t xml:space="preserve">stanowisko </t>
  </si>
  <si>
    <t xml:space="preserve">wyszczególnienie </t>
  </si>
  <si>
    <t xml:space="preserve">Żakiet </t>
  </si>
  <si>
    <t xml:space="preserve">Spodnie </t>
  </si>
  <si>
    <t>Fartuch</t>
  </si>
  <si>
    <t xml:space="preserve">Sekretarka medyczna </t>
  </si>
  <si>
    <t xml:space="preserve">Bluza </t>
  </si>
  <si>
    <t xml:space="preserve">razem </t>
  </si>
  <si>
    <t>Ilość  (szt.)</t>
  </si>
  <si>
    <t xml:space="preserve">Marynarka  </t>
  </si>
  <si>
    <t>Pięlęgniarka</t>
  </si>
  <si>
    <t>Pielęgniarz</t>
  </si>
  <si>
    <t xml:space="preserve">ogółem </t>
  </si>
  <si>
    <t>Część 2 - dla oddziałów nr 9, 10, 21, 22, 23, 23A, 24, 25, 25A, PZP, Pracownia Endoskopii, Laboratorium, Apteka, Gabinet stomatologiczny, osoby nowoprzyjęci</t>
  </si>
  <si>
    <t>Część 3 - pracownicy kuchni i działu żywienia</t>
  </si>
  <si>
    <t xml:space="preserve">Część 1 - dla oddziałów nr 9, 10, 21, 22, 23, 23A, 24, 25, 25A, Izba Przyjęć, PZP, Pilęgniarki Epidemiologiczne, Pracowania endoskopii, osoby nowoprzyjęte </t>
  </si>
  <si>
    <t>Lekarka</t>
  </si>
  <si>
    <t>Opiekun medyczny</t>
  </si>
  <si>
    <t>Lekarz</t>
  </si>
  <si>
    <t>Terapeuta zajęciowy</t>
  </si>
  <si>
    <t>Fizjoterapeuta</t>
  </si>
  <si>
    <t>Terapeutka zajęciowa</t>
  </si>
  <si>
    <t>damski</t>
  </si>
  <si>
    <t>męski</t>
  </si>
  <si>
    <t xml:space="preserve">Fizjoterapeutka </t>
  </si>
  <si>
    <t>Salowa</t>
  </si>
  <si>
    <t>Salowy</t>
  </si>
  <si>
    <t>Psycholog, socjalna, laborantka, apteka</t>
  </si>
  <si>
    <t>Koszulka POLO</t>
  </si>
  <si>
    <t>Kucharz</t>
  </si>
  <si>
    <t>Opikunka medyczna</t>
  </si>
  <si>
    <t>Tunika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</si>
</sst>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4" fontId="4" fillId="0" borderId="16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0" fillId="0" borderId="15" xfId="0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7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right" wrapText="1"/>
    </xf>
    <xf numFmtId="0" fontId="7" fillId="0" borderId="19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5">
      <selection activeCell="D17" sqref="D17"/>
    </sheetView>
  </sheetViews>
  <sheetFormatPr defaultColWidth="11.28125" defaultRowHeight="19.5" customHeight="1"/>
  <cols>
    <col min="1" max="1" width="5.7109375" style="0" customWidth="1"/>
    <col min="2" max="2" width="21.8515625" style="0" customWidth="1"/>
    <col min="3" max="3" width="16.00390625" style="0" customWidth="1"/>
    <col min="4" max="4" width="8.57421875" style="0" customWidth="1"/>
    <col min="5" max="5" width="11.00390625" style="0" customWidth="1"/>
    <col min="6" max="6" width="8.421875" style="0" customWidth="1"/>
    <col min="7" max="7" width="11.421875" style="0" customWidth="1"/>
    <col min="8" max="8" width="12.140625" style="0" customWidth="1"/>
    <col min="9" max="9" width="11.28125" style="0" customWidth="1"/>
    <col min="10" max="10" width="12.57421875" style="0" customWidth="1"/>
    <col min="11" max="11" width="9.7109375" style="0" customWidth="1"/>
  </cols>
  <sheetData>
    <row r="1" spans="1:7" ht="15.75" customHeight="1">
      <c r="A1" s="1"/>
      <c r="B1" s="2" t="s">
        <v>7</v>
      </c>
      <c r="C1" s="1"/>
      <c r="D1" s="3"/>
      <c r="E1" s="3"/>
      <c r="F1" s="3"/>
      <c r="G1" s="1"/>
    </row>
    <row r="2" spans="1:7" ht="15.75" customHeight="1">
      <c r="A2" s="1"/>
      <c r="B2" s="4"/>
      <c r="C2" s="1"/>
      <c r="D2" s="1"/>
      <c r="E2" s="1"/>
      <c r="F2" s="1"/>
      <c r="G2" s="1"/>
    </row>
    <row r="3" spans="1:10" ht="45" customHeight="1">
      <c r="A3" s="5" t="s">
        <v>0</v>
      </c>
      <c r="B3" s="5" t="s">
        <v>8</v>
      </c>
      <c r="C3" s="6" t="s">
        <v>9</v>
      </c>
      <c r="D3" s="8" t="s">
        <v>16</v>
      </c>
      <c r="E3" s="9" t="s">
        <v>1</v>
      </c>
      <c r="F3" s="6" t="s">
        <v>2</v>
      </c>
      <c r="G3" s="6" t="s">
        <v>3</v>
      </c>
      <c r="H3" s="7" t="s">
        <v>4</v>
      </c>
      <c r="I3" s="6" t="s">
        <v>5</v>
      </c>
      <c r="J3" s="6" t="s">
        <v>6</v>
      </c>
    </row>
    <row r="4" spans="1:7" ht="0.75" customHeight="1">
      <c r="A4" s="10"/>
      <c r="B4" s="4"/>
      <c r="C4" s="1"/>
      <c r="D4" s="1"/>
      <c r="E4" s="1"/>
      <c r="F4" s="1"/>
      <c r="G4" s="11"/>
    </row>
    <row r="5" spans="1:10" ht="48.75" customHeight="1">
      <c r="A5" s="77" t="s">
        <v>23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ht="19.5" customHeight="1">
      <c r="A6" s="65">
        <v>1</v>
      </c>
      <c r="B6" s="70" t="s">
        <v>18</v>
      </c>
      <c r="C6" s="19" t="s">
        <v>10</v>
      </c>
      <c r="D6" s="13">
        <v>120</v>
      </c>
      <c r="E6" s="14"/>
      <c r="F6" s="14">
        <v>0.23</v>
      </c>
      <c r="G6" s="14">
        <f>E6+(E6*F6)</f>
        <v>0</v>
      </c>
      <c r="H6" s="15">
        <f>D6*E6</f>
        <v>0</v>
      </c>
      <c r="I6" s="46">
        <f>H6*F6</f>
        <v>0</v>
      </c>
      <c r="J6" s="43">
        <f>H6+(H6*F6)</f>
        <v>0</v>
      </c>
    </row>
    <row r="7" spans="1:10" ht="19.5" customHeight="1">
      <c r="A7" s="67"/>
      <c r="B7" s="71"/>
      <c r="C7" s="19" t="s">
        <v>11</v>
      </c>
      <c r="D7" s="13">
        <v>120</v>
      </c>
      <c r="E7" s="14"/>
      <c r="F7" s="14">
        <v>0.23</v>
      </c>
      <c r="G7" s="14">
        <f>E7+(E7*F7)</f>
        <v>0</v>
      </c>
      <c r="H7" s="15">
        <f>D7*E7</f>
        <v>0</v>
      </c>
      <c r="I7" s="16">
        <f>H7*F7</f>
        <v>0</v>
      </c>
      <c r="J7" s="17">
        <f>H7+(H7*F7)</f>
        <v>0</v>
      </c>
    </row>
    <row r="8" spans="1:10" ht="19.5" customHeight="1">
      <c r="A8" s="80">
        <v>2</v>
      </c>
      <c r="B8" s="68" t="s">
        <v>19</v>
      </c>
      <c r="C8" s="19" t="s">
        <v>17</v>
      </c>
      <c r="D8" s="13">
        <v>10</v>
      </c>
      <c r="E8" s="14"/>
      <c r="F8" s="14">
        <v>0.23</v>
      </c>
      <c r="G8" s="14">
        <f>E8+(E8*F8)</f>
        <v>0</v>
      </c>
      <c r="H8" s="15">
        <f>D8*E8</f>
        <v>0</v>
      </c>
      <c r="I8" s="16">
        <f>H8*F8</f>
        <v>0</v>
      </c>
      <c r="J8" s="17">
        <f>H8+(H8*F8)</f>
        <v>0</v>
      </c>
    </row>
    <row r="9" spans="1:10" ht="19.5" customHeight="1">
      <c r="A9" s="82"/>
      <c r="B9" s="69"/>
      <c r="C9" s="19" t="s">
        <v>11</v>
      </c>
      <c r="D9" s="13">
        <v>10</v>
      </c>
      <c r="E9" s="14"/>
      <c r="F9" s="14">
        <v>0.23</v>
      </c>
      <c r="G9" s="14">
        <f>E9+(E9*F9)</f>
        <v>0</v>
      </c>
      <c r="H9" s="15">
        <f>D9*E9</f>
        <v>0</v>
      </c>
      <c r="I9" s="16">
        <f>H9*F9</f>
        <v>0</v>
      </c>
      <c r="J9" s="17">
        <f>H9+(H9*F9)</f>
        <v>0</v>
      </c>
    </row>
    <row r="10" spans="1:10" ht="19.5" customHeight="1">
      <c r="A10" s="21"/>
      <c r="B10" s="18"/>
      <c r="C10" s="22" t="s">
        <v>15</v>
      </c>
      <c r="D10" s="23"/>
      <c r="E10" s="24"/>
      <c r="F10" s="24"/>
      <c r="G10" s="24"/>
      <c r="H10" s="25">
        <f>SUM(H6:H9)</f>
        <v>0</v>
      </c>
      <c r="I10" s="25">
        <f>SUM(I6:I9)</f>
        <v>0</v>
      </c>
      <c r="J10" s="26">
        <f>SUM(J6:J9)</f>
        <v>0</v>
      </c>
    </row>
    <row r="11" spans="1:10" ht="48" customHeight="1">
      <c r="A11" s="72" t="s">
        <v>21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19.5" customHeight="1">
      <c r="A12" s="65">
        <v>1</v>
      </c>
      <c r="B12" s="75" t="s">
        <v>38</v>
      </c>
      <c r="C12" s="19" t="s">
        <v>10</v>
      </c>
      <c r="D12" s="13">
        <v>8</v>
      </c>
      <c r="E12" s="14"/>
      <c r="F12" s="14">
        <v>0.23</v>
      </c>
      <c r="G12" s="14">
        <f aca="true" t="shared" si="0" ref="G12:G24">E12+(E12*F12)</f>
        <v>0</v>
      </c>
      <c r="H12" s="15">
        <f aca="true" t="shared" si="1" ref="H12:H24">D12*E12</f>
        <v>0</v>
      </c>
      <c r="I12" s="46">
        <f aca="true" t="shared" si="2" ref="I12:I24">H12*F12</f>
        <v>0</v>
      </c>
      <c r="J12" s="43">
        <f aca="true" t="shared" si="3" ref="J12:J24">H12+(H12*F12)</f>
        <v>0</v>
      </c>
    </row>
    <row r="13" spans="1:10" ht="19.5" customHeight="1">
      <c r="A13" s="67"/>
      <c r="B13" s="76"/>
      <c r="C13" s="19" t="s">
        <v>11</v>
      </c>
      <c r="D13" s="13">
        <v>8</v>
      </c>
      <c r="E13" s="14"/>
      <c r="F13" s="14">
        <v>0.23</v>
      </c>
      <c r="G13" s="14">
        <f t="shared" si="0"/>
        <v>0</v>
      </c>
      <c r="H13" s="15">
        <f t="shared" si="1"/>
        <v>0</v>
      </c>
      <c r="I13" s="16">
        <f t="shared" si="2"/>
        <v>0</v>
      </c>
      <c r="J13" s="17">
        <f t="shared" si="3"/>
        <v>0</v>
      </c>
    </row>
    <row r="14" spans="1:10" ht="19.5" customHeight="1">
      <c r="A14" s="80">
        <v>2</v>
      </c>
      <c r="B14" s="59" t="s">
        <v>25</v>
      </c>
      <c r="C14" s="19" t="s">
        <v>17</v>
      </c>
      <c r="D14" s="13">
        <v>2</v>
      </c>
      <c r="E14" s="14"/>
      <c r="F14" s="14">
        <v>0.23</v>
      </c>
      <c r="G14" s="14">
        <f t="shared" si="0"/>
        <v>0</v>
      </c>
      <c r="H14" s="15">
        <f t="shared" si="1"/>
        <v>0</v>
      </c>
      <c r="I14" s="16">
        <f t="shared" si="2"/>
        <v>0</v>
      </c>
      <c r="J14" s="17">
        <f t="shared" si="3"/>
        <v>0</v>
      </c>
    </row>
    <row r="15" spans="1:10" ht="19.5" customHeight="1">
      <c r="A15" s="81"/>
      <c r="B15" s="57"/>
      <c r="C15" s="35" t="s">
        <v>11</v>
      </c>
      <c r="D15" s="23">
        <v>2</v>
      </c>
      <c r="E15" s="24"/>
      <c r="F15" s="24">
        <v>0.23</v>
      </c>
      <c r="G15" s="24">
        <f t="shared" si="0"/>
        <v>0</v>
      </c>
      <c r="H15" s="36">
        <f t="shared" si="1"/>
        <v>0</v>
      </c>
      <c r="I15" s="37">
        <f t="shared" si="2"/>
        <v>0</v>
      </c>
      <c r="J15" s="38">
        <f t="shared" si="3"/>
        <v>0</v>
      </c>
    </row>
    <row r="16" spans="1:10" ht="19.5" customHeight="1">
      <c r="A16" s="47">
        <v>3</v>
      </c>
      <c r="B16" s="51" t="s">
        <v>26</v>
      </c>
      <c r="C16" s="41" t="s">
        <v>12</v>
      </c>
      <c r="D16" s="27">
        <v>6</v>
      </c>
      <c r="E16" s="42"/>
      <c r="F16" s="42">
        <v>0.23</v>
      </c>
      <c r="G16" s="42">
        <f t="shared" si="0"/>
        <v>0</v>
      </c>
      <c r="H16" s="42">
        <f t="shared" si="1"/>
        <v>0</v>
      </c>
      <c r="I16" s="43">
        <f t="shared" si="2"/>
        <v>0</v>
      </c>
      <c r="J16" s="43">
        <f t="shared" si="3"/>
        <v>0</v>
      </c>
    </row>
    <row r="17" spans="1:10" ht="22.5" customHeight="1">
      <c r="A17" s="47">
        <v>4</v>
      </c>
      <c r="B17" s="51" t="s">
        <v>24</v>
      </c>
      <c r="C17" s="41" t="s">
        <v>12</v>
      </c>
      <c r="D17" s="27">
        <v>14</v>
      </c>
      <c r="E17" s="42"/>
      <c r="F17" s="42">
        <v>0.23</v>
      </c>
      <c r="G17" s="42">
        <f>E17+(E17*F17)</f>
        <v>0</v>
      </c>
      <c r="H17" s="42">
        <f>D17*E17</f>
        <v>0</v>
      </c>
      <c r="I17" s="43">
        <f>H17*F17</f>
        <v>0</v>
      </c>
      <c r="J17" s="43">
        <f>H17+(H17*F17)</f>
        <v>0</v>
      </c>
    </row>
    <row r="18" spans="1:10" ht="36.75" customHeight="1">
      <c r="A18" s="48">
        <v>5</v>
      </c>
      <c r="B18" s="52" t="s">
        <v>35</v>
      </c>
      <c r="C18" s="50" t="s">
        <v>12</v>
      </c>
      <c r="D18" s="27">
        <v>47</v>
      </c>
      <c r="E18" s="42"/>
      <c r="F18" s="42">
        <v>0.23</v>
      </c>
      <c r="G18" s="42">
        <f t="shared" si="0"/>
        <v>0</v>
      </c>
      <c r="H18" s="42">
        <f t="shared" si="1"/>
        <v>0</v>
      </c>
      <c r="I18" s="43">
        <f t="shared" si="2"/>
        <v>0</v>
      </c>
      <c r="J18" s="43">
        <f t="shared" si="3"/>
        <v>0</v>
      </c>
    </row>
    <row r="19" spans="1:10" ht="19.5" customHeight="1">
      <c r="A19" s="49">
        <v>6</v>
      </c>
      <c r="B19" s="53" t="s">
        <v>13</v>
      </c>
      <c r="C19" s="39" t="s">
        <v>39</v>
      </c>
      <c r="D19" s="32">
        <v>9</v>
      </c>
      <c r="E19" s="33"/>
      <c r="F19" s="33">
        <v>0.23</v>
      </c>
      <c r="G19" s="33">
        <f t="shared" si="0"/>
        <v>0</v>
      </c>
      <c r="H19" s="34">
        <f t="shared" si="1"/>
        <v>0</v>
      </c>
      <c r="I19" s="17">
        <f t="shared" si="2"/>
        <v>0</v>
      </c>
      <c r="J19" s="17">
        <f t="shared" si="3"/>
        <v>0</v>
      </c>
    </row>
    <row r="20" spans="1:10" ht="19.5" customHeight="1">
      <c r="A20" s="60">
        <v>7</v>
      </c>
      <c r="B20" s="62" t="s">
        <v>33</v>
      </c>
      <c r="C20" s="12" t="s">
        <v>14</v>
      </c>
      <c r="D20" s="13">
        <v>29</v>
      </c>
      <c r="E20" s="14"/>
      <c r="F20" s="14">
        <v>0.23</v>
      </c>
      <c r="G20" s="14">
        <f t="shared" si="0"/>
        <v>0</v>
      </c>
      <c r="H20" s="15">
        <f t="shared" si="1"/>
        <v>0</v>
      </c>
      <c r="I20" s="16">
        <f t="shared" si="2"/>
        <v>0</v>
      </c>
      <c r="J20" s="17">
        <f t="shared" si="3"/>
        <v>0</v>
      </c>
    </row>
    <row r="21" spans="1:10" ht="19.5" customHeight="1">
      <c r="A21" s="61"/>
      <c r="B21" s="63"/>
      <c r="C21" s="44" t="s">
        <v>11</v>
      </c>
      <c r="D21" s="23">
        <v>29</v>
      </c>
      <c r="E21" s="24"/>
      <c r="F21" s="24">
        <v>0.23</v>
      </c>
      <c r="G21" s="24">
        <f t="shared" si="0"/>
        <v>0</v>
      </c>
      <c r="H21" s="36">
        <f t="shared" si="1"/>
        <v>0</v>
      </c>
      <c r="I21" s="37">
        <f t="shared" si="2"/>
        <v>0</v>
      </c>
      <c r="J21" s="38">
        <f t="shared" si="3"/>
        <v>0</v>
      </c>
    </row>
    <row r="22" spans="1:10" ht="19.5" customHeight="1">
      <c r="A22" s="65">
        <v>8</v>
      </c>
      <c r="B22" s="75" t="s">
        <v>34</v>
      </c>
      <c r="C22" s="41" t="s">
        <v>12</v>
      </c>
      <c r="D22" s="27">
        <v>1</v>
      </c>
      <c r="E22" s="42"/>
      <c r="F22" s="42">
        <v>0.23</v>
      </c>
      <c r="G22" s="42">
        <f>E22+(E22*F22)</f>
        <v>0</v>
      </c>
      <c r="H22" s="42">
        <f>D22*E22</f>
        <v>0</v>
      </c>
      <c r="I22" s="43">
        <f>H22*F22</f>
        <v>0</v>
      </c>
      <c r="J22" s="43">
        <f>H22+(H22*F22)</f>
        <v>0</v>
      </c>
    </row>
    <row r="23" spans="1:10" ht="19.5" customHeight="1">
      <c r="A23" s="67"/>
      <c r="B23" s="76"/>
      <c r="C23" s="41" t="s">
        <v>11</v>
      </c>
      <c r="D23" s="27">
        <v>1</v>
      </c>
      <c r="E23" s="42"/>
      <c r="F23" s="42">
        <v>0.23</v>
      </c>
      <c r="G23" s="42">
        <f>E23+(E23*F23)</f>
        <v>0</v>
      </c>
      <c r="H23" s="42">
        <f>D23*E23</f>
        <v>0</v>
      </c>
      <c r="I23" s="43">
        <f>H23*F23</f>
        <v>0</v>
      </c>
      <c r="J23" s="43">
        <f>H23+(H23*F23)</f>
        <v>0</v>
      </c>
    </row>
    <row r="24" spans="1:10" ht="19.5" customHeight="1">
      <c r="A24" s="65">
        <v>9</v>
      </c>
      <c r="B24" s="59" t="s">
        <v>29</v>
      </c>
      <c r="C24" s="41" t="s">
        <v>10</v>
      </c>
      <c r="D24" s="27">
        <v>2</v>
      </c>
      <c r="E24" s="42"/>
      <c r="F24" s="42">
        <v>0.23</v>
      </c>
      <c r="G24" s="42">
        <f t="shared" si="0"/>
        <v>0</v>
      </c>
      <c r="H24" s="42">
        <f t="shared" si="1"/>
        <v>0</v>
      </c>
      <c r="I24" s="43">
        <f t="shared" si="2"/>
        <v>0</v>
      </c>
      <c r="J24" s="43">
        <f t="shared" si="3"/>
        <v>0</v>
      </c>
    </row>
    <row r="25" spans="1:10" ht="19.5" customHeight="1">
      <c r="A25" s="67"/>
      <c r="B25" s="64"/>
      <c r="C25" s="41" t="s">
        <v>11</v>
      </c>
      <c r="D25" s="27">
        <v>2</v>
      </c>
      <c r="E25" s="42"/>
      <c r="F25" s="42">
        <v>0.23</v>
      </c>
      <c r="G25" s="42">
        <f aca="true" t="shared" si="4" ref="G25:G33">E25+(E25*F25)</f>
        <v>0</v>
      </c>
      <c r="H25" s="42">
        <f aca="true" t="shared" si="5" ref="H25:H33">D25*E25</f>
        <v>0</v>
      </c>
      <c r="I25" s="43">
        <f aca="true" t="shared" si="6" ref="I25:I33">H25*F25</f>
        <v>0</v>
      </c>
      <c r="J25" s="43">
        <f aca="true" t="shared" si="7" ref="J25:J33">H25+(H25*F25)</f>
        <v>0</v>
      </c>
    </row>
    <row r="26" spans="1:10" ht="19.5" customHeight="1">
      <c r="A26" s="65">
        <v>10</v>
      </c>
      <c r="B26" s="59" t="s">
        <v>27</v>
      </c>
      <c r="C26" s="41" t="s">
        <v>14</v>
      </c>
      <c r="D26" s="27">
        <v>1</v>
      </c>
      <c r="E26" s="42"/>
      <c r="F26" s="42">
        <v>0.23</v>
      </c>
      <c r="G26" s="42">
        <f t="shared" si="4"/>
        <v>0</v>
      </c>
      <c r="H26" s="42">
        <f t="shared" si="5"/>
        <v>0</v>
      </c>
      <c r="I26" s="43">
        <f t="shared" si="6"/>
        <v>0</v>
      </c>
      <c r="J26" s="43">
        <f t="shared" si="7"/>
        <v>0</v>
      </c>
    </row>
    <row r="27" spans="1:10" ht="19.5" customHeight="1">
      <c r="A27" s="67"/>
      <c r="B27" s="64"/>
      <c r="C27" s="41" t="s">
        <v>11</v>
      </c>
      <c r="D27" s="27">
        <v>1</v>
      </c>
      <c r="E27" s="42"/>
      <c r="F27" s="42">
        <v>0.23</v>
      </c>
      <c r="G27" s="42">
        <f t="shared" si="4"/>
        <v>0</v>
      </c>
      <c r="H27" s="42">
        <f t="shared" si="5"/>
        <v>0</v>
      </c>
      <c r="I27" s="43">
        <f t="shared" si="6"/>
        <v>0</v>
      </c>
      <c r="J27" s="43">
        <f t="shared" si="7"/>
        <v>0</v>
      </c>
    </row>
    <row r="28" spans="1:10" ht="19.5" customHeight="1">
      <c r="A28" s="65">
        <v>11</v>
      </c>
      <c r="B28" s="59" t="s">
        <v>28</v>
      </c>
      <c r="C28" s="41" t="s">
        <v>14</v>
      </c>
      <c r="D28" s="27">
        <v>2</v>
      </c>
      <c r="E28" s="42"/>
      <c r="F28" s="42">
        <v>0.23</v>
      </c>
      <c r="G28" s="42">
        <f t="shared" si="4"/>
        <v>0</v>
      </c>
      <c r="H28" s="42">
        <f t="shared" si="5"/>
        <v>0</v>
      </c>
      <c r="I28" s="43">
        <f t="shared" si="6"/>
        <v>0</v>
      </c>
      <c r="J28" s="43">
        <f t="shared" si="7"/>
        <v>0</v>
      </c>
    </row>
    <row r="29" spans="1:10" ht="19.5" customHeight="1">
      <c r="A29" s="66"/>
      <c r="B29" s="57"/>
      <c r="C29" s="41" t="s">
        <v>36</v>
      </c>
      <c r="D29" s="27">
        <v>1</v>
      </c>
      <c r="E29" s="42"/>
      <c r="F29" s="42">
        <v>0.23</v>
      </c>
      <c r="G29" s="42">
        <f t="shared" si="4"/>
        <v>0</v>
      </c>
      <c r="H29" s="42">
        <f t="shared" si="5"/>
        <v>0</v>
      </c>
      <c r="I29" s="43">
        <f t="shared" si="6"/>
        <v>0</v>
      </c>
      <c r="J29" s="43">
        <f t="shared" si="7"/>
        <v>0</v>
      </c>
    </row>
    <row r="30" spans="1:10" ht="19.5" customHeight="1">
      <c r="A30" s="67"/>
      <c r="B30" s="64"/>
      <c r="C30" s="41" t="s">
        <v>11</v>
      </c>
      <c r="D30" s="27">
        <v>3</v>
      </c>
      <c r="E30" s="42"/>
      <c r="F30" s="42">
        <v>0.23</v>
      </c>
      <c r="G30" s="42">
        <f t="shared" si="4"/>
        <v>0</v>
      </c>
      <c r="H30" s="42">
        <f t="shared" si="5"/>
        <v>0</v>
      </c>
      <c r="I30" s="43">
        <f t="shared" si="6"/>
        <v>0</v>
      </c>
      <c r="J30" s="43">
        <f t="shared" si="7"/>
        <v>0</v>
      </c>
    </row>
    <row r="31" spans="1:10" ht="19.5" customHeight="1">
      <c r="A31" s="65">
        <v>12</v>
      </c>
      <c r="B31" s="59" t="s">
        <v>32</v>
      </c>
      <c r="C31" s="41" t="s">
        <v>10</v>
      </c>
      <c r="D31" s="27">
        <v>6</v>
      </c>
      <c r="E31" s="42"/>
      <c r="F31" s="42">
        <v>0.23</v>
      </c>
      <c r="G31" s="42">
        <f t="shared" si="4"/>
        <v>0</v>
      </c>
      <c r="H31" s="42">
        <f t="shared" si="5"/>
        <v>0</v>
      </c>
      <c r="I31" s="43">
        <f t="shared" si="6"/>
        <v>0</v>
      </c>
      <c r="J31" s="43">
        <f t="shared" si="7"/>
        <v>0</v>
      </c>
    </row>
    <row r="32" spans="1:10" ht="19.5" customHeight="1">
      <c r="A32" s="66"/>
      <c r="B32" s="57"/>
      <c r="C32" s="41" t="s">
        <v>36</v>
      </c>
      <c r="D32" s="27">
        <v>4</v>
      </c>
      <c r="E32" s="42"/>
      <c r="F32" s="42">
        <v>0.23</v>
      </c>
      <c r="G32" s="42">
        <f t="shared" si="4"/>
        <v>0</v>
      </c>
      <c r="H32" s="42">
        <f t="shared" si="5"/>
        <v>0</v>
      </c>
      <c r="I32" s="43">
        <f t="shared" si="6"/>
        <v>0</v>
      </c>
      <c r="J32" s="43">
        <f t="shared" si="7"/>
        <v>0</v>
      </c>
    </row>
    <row r="33" spans="1:10" ht="19.5" customHeight="1">
      <c r="A33" s="66"/>
      <c r="B33" s="57"/>
      <c r="C33" s="41" t="s">
        <v>11</v>
      </c>
      <c r="D33" s="27">
        <v>10</v>
      </c>
      <c r="E33" s="42"/>
      <c r="F33" s="42">
        <v>0.23</v>
      </c>
      <c r="G33" s="42">
        <f t="shared" si="4"/>
        <v>0</v>
      </c>
      <c r="H33" s="42">
        <f t="shared" si="5"/>
        <v>0</v>
      </c>
      <c r="I33" s="43">
        <f t="shared" si="6"/>
        <v>0</v>
      </c>
      <c r="J33" s="43">
        <f t="shared" si="7"/>
        <v>0</v>
      </c>
    </row>
    <row r="34" spans="1:10" ht="19.5" customHeight="1">
      <c r="A34" s="67"/>
      <c r="B34" s="64"/>
      <c r="C34" s="45" t="s">
        <v>15</v>
      </c>
      <c r="D34" s="27"/>
      <c r="E34" s="42"/>
      <c r="F34" s="42"/>
      <c r="G34" s="42"/>
      <c r="H34" s="20">
        <f>SUM(H12:H33)</f>
        <v>0</v>
      </c>
      <c r="I34" s="20">
        <f>SUM(I12:I33)</f>
        <v>0</v>
      </c>
      <c r="J34" s="20">
        <f>SUM(J12:J33)</f>
        <v>0</v>
      </c>
    </row>
    <row r="35" spans="1:10" ht="19.5" customHeight="1">
      <c r="A35" s="54" t="s">
        <v>22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9.5" customHeight="1">
      <c r="A36" s="55">
        <v>1</v>
      </c>
      <c r="B36" s="56" t="s">
        <v>12</v>
      </c>
      <c r="C36" s="41" t="s">
        <v>30</v>
      </c>
      <c r="D36" s="27">
        <v>16</v>
      </c>
      <c r="E36" s="42"/>
      <c r="F36" s="42">
        <v>0.23</v>
      </c>
      <c r="G36" s="42">
        <f>E36+(E36*F36)</f>
        <v>0</v>
      </c>
      <c r="H36" s="42">
        <f>D36*E36</f>
        <v>0</v>
      </c>
      <c r="I36" s="43">
        <f>H36*F36</f>
        <v>0</v>
      </c>
      <c r="J36" s="43">
        <f>H36+(H36*F36)</f>
        <v>0</v>
      </c>
    </row>
    <row r="37" spans="1:10" ht="19.5" customHeight="1">
      <c r="A37" s="55"/>
      <c r="B37" s="56"/>
      <c r="C37" s="41" t="s">
        <v>31</v>
      </c>
      <c r="D37" s="27">
        <v>1</v>
      </c>
      <c r="E37" s="42"/>
      <c r="F37" s="42">
        <v>0.23</v>
      </c>
      <c r="G37" s="42">
        <f>E37+(E37*F37)</f>
        <v>0</v>
      </c>
      <c r="H37" s="42">
        <f>D37*E37</f>
        <v>0</v>
      </c>
      <c r="I37" s="43">
        <f>H37*F37</f>
        <v>0</v>
      </c>
      <c r="J37" s="43">
        <f>H37+(H37*F37)</f>
        <v>0</v>
      </c>
    </row>
    <row r="38" spans="1:10" ht="19.5" customHeight="1">
      <c r="A38" s="80">
        <v>2</v>
      </c>
      <c r="B38" s="57" t="s">
        <v>37</v>
      </c>
      <c r="C38" s="31" t="s">
        <v>14</v>
      </c>
      <c r="D38" s="32">
        <v>6</v>
      </c>
      <c r="E38" s="33"/>
      <c r="F38" s="33">
        <v>0.23</v>
      </c>
      <c r="G38" s="33">
        <f>E38+(E38*F38)</f>
        <v>0</v>
      </c>
      <c r="H38" s="34">
        <f>D38*E38</f>
        <v>0</v>
      </c>
      <c r="I38" s="17">
        <f>H38*F38</f>
        <v>0</v>
      </c>
      <c r="J38" s="17">
        <f>H38+(H38*F38)</f>
        <v>0</v>
      </c>
    </row>
    <row r="39" spans="1:10" ht="19.5" customHeight="1">
      <c r="A39" s="81"/>
      <c r="B39" s="57"/>
      <c r="C39" s="35" t="s">
        <v>11</v>
      </c>
      <c r="D39" s="23">
        <v>6</v>
      </c>
      <c r="E39" s="24"/>
      <c r="F39" s="24">
        <v>0.23</v>
      </c>
      <c r="G39" s="24">
        <f>E39+(E39*F39)</f>
        <v>0</v>
      </c>
      <c r="H39" s="36">
        <f>D39*E39</f>
        <v>0</v>
      </c>
      <c r="I39" s="37">
        <f>H39*F39</f>
        <v>0</v>
      </c>
      <c r="J39" s="38">
        <f>H39+(H39*F39)</f>
        <v>0</v>
      </c>
    </row>
    <row r="40" spans="1:10" ht="19.5" customHeight="1">
      <c r="A40" s="30"/>
      <c r="B40" s="40"/>
      <c r="C40" s="45" t="s">
        <v>15</v>
      </c>
      <c r="D40" s="27"/>
      <c r="E40" s="42"/>
      <c r="F40" s="42"/>
      <c r="G40" s="42"/>
      <c r="H40" s="20">
        <f>SUM(H36:H39)</f>
        <v>0</v>
      </c>
      <c r="I40" s="20">
        <f>SUM(I36:I39)</f>
        <v>0</v>
      </c>
      <c r="J40" s="20">
        <f>SUM(J36:J39)</f>
        <v>0</v>
      </c>
    </row>
    <row r="41" spans="1:10" ht="24" customHeight="1">
      <c r="A41" s="27"/>
      <c r="B41" s="58" t="s">
        <v>20</v>
      </c>
      <c r="C41" s="58"/>
      <c r="D41" s="58"/>
      <c r="E41" s="28"/>
      <c r="F41" s="28"/>
      <c r="G41" s="28"/>
      <c r="H41" s="29">
        <f>SUM(H10+H34+H40)</f>
        <v>0</v>
      </c>
      <c r="I41" s="29">
        <f>SUM(I10+I34+I40)</f>
        <v>0</v>
      </c>
      <c r="J41" s="29">
        <f>SUM(J10+J34+J40)</f>
        <v>0</v>
      </c>
    </row>
  </sheetData>
  <sheetProtection selectLockedCells="1" selectUnlockedCells="1"/>
  <mergeCells count="28">
    <mergeCell ref="A5:J5"/>
    <mergeCell ref="A38:A39"/>
    <mergeCell ref="A8:A9"/>
    <mergeCell ref="A14:A15"/>
    <mergeCell ref="A22:A23"/>
    <mergeCell ref="A24:A25"/>
    <mergeCell ref="B22:B23"/>
    <mergeCell ref="B24:B25"/>
    <mergeCell ref="B26:B27"/>
    <mergeCell ref="B28:B30"/>
    <mergeCell ref="A28:A30"/>
    <mergeCell ref="A26:A27"/>
    <mergeCell ref="B8:B9"/>
    <mergeCell ref="B6:B7"/>
    <mergeCell ref="A6:A7"/>
    <mergeCell ref="A11:J11"/>
    <mergeCell ref="A12:A13"/>
    <mergeCell ref="B12:B13"/>
    <mergeCell ref="A35:J35"/>
    <mergeCell ref="A36:A37"/>
    <mergeCell ref="B36:B37"/>
    <mergeCell ref="B38:B39"/>
    <mergeCell ref="B41:D41"/>
    <mergeCell ref="B14:B15"/>
    <mergeCell ref="A20:A21"/>
    <mergeCell ref="B20:B21"/>
    <mergeCell ref="B31:B34"/>
    <mergeCell ref="A31:A34"/>
  </mergeCells>
  <printOptions/>
  <pageMargins left="0.7875" right="0.7875" top="0.7875" bottom="0.7875" header="0.5" footer="0.5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dcterms:created xsi:type="dcterms:W3CDTF">2017-07-19T08:18:46Z</dcterms:created>
  <dcterms:modified xsi:type="dcterms:W3CDTF">2018-03-06T12:57:04Z</dcterms:modified>
  <cp:category/>
  <cp:version/>
  <cp:contentType/>
  <cp:contentStatus/>
</cp:coreProperties>
</file>